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480" yWindow="420" windowWidth="12120" windowHeight="7725" tabRatio="946"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 name="Sayfa1" sheetId="38" r:id="rId19"/>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Diyagramı'!$A$1:$I$45</definedName>
    <definedName name="_xlnm.Print_Area" localSheetId="1">MOD_KUR!$B$1:$K$125</definedName>
    <definedName name="_xlnm.Print_Area" localSheetId="2">'Süreç Modeli'!$A$1:$I$38</definedName>
    <definedName name="_xlnm.Print_Titles" localSheetId="12">'37_P_Ac'!$1:$8</definedName>
  </definedNames>
  <calcPr calcId="145621"/>
</workbook>
</file>

<file path=xl/calcChain.xml><?xml version="1.0" encoding="utf-8"?>
<calcChain xmlns="http://schemas.openxmlformats.org/spreadsheetml/2006/main">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<sst xmlns="http://schemas.openxmlformats.org/spreadsheetml/2006/main" count="1621" uniqueCount="1117">
  <si>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</si>
  <si>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</si>
  <si>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</si>
  <si>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</si>
  <si>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</si>
  <si>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</si>
  <si>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</si>
  <si>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</si>
  <si>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</si>
  <si>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</si>
  <si>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</si>
  <si>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</si>
  <si>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</si>
  <si>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</si>
  <si>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</si>
  <si>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</si>
  <si>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</si>
  <si>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</si>
  <si>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</si>
  <si>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</si>
  <si>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</si>
  <si>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</si>
  <si>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</si>
  <si>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</si>
  <si>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</si>
  <si>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</si>
  <si>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</si>
  <si>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</si>
  <si>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</si>
  <si>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</si>
  <si>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</si>
  <si>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</si>
  <si>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</si>
  <si>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</si>
  <si>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</si>
  <si>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</si>
  <si>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</si>
  <si>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</si>
  <si>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</si>
  <si>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</si>
  <si>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</si>
  <si>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</si>
  <si>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</si>
  <si>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</si>
  <si>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</si>
  <si>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</si>
  <si>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</si>
  <si>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</si>
  <si>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</si>
  <si>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</si>
  <si>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</si>
  <si>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</si>
  <si>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</si>
  <si>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</si>
  <si>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</si>
  <si>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</si>
  <si>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</si>
  <si>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</si>
  <si>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</si>
  <si>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</si>
  <si>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</si>
  <si>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</si>
  <si>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</si>
  <si>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</si>
  <si>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</si>
  <si>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</si>
  <si>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</si>
  <si>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</si>
  <si>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</si>
  <si>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</si>
  <si>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</si>
  <si>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</si>
  <si>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</si>
  <si>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</si>
  <si>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</si>
  <si>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</si>
  <si>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</si>
  <si>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</si>
  <si>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</si>
  <si>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</si>
  <si>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</si>
  <si>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</si>
  <si>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</si>
  <si>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</si>
  <si>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</si>
  <si>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</si>
  <si>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</si>
  <si>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</si>
  <si>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</si>
  <si>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</si>
  <si>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</si>
  <si>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</si>
  <si>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</si>
  <si>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</si>
  <si>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</si>
  <si>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</si>
  <si>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</si>
  <si>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</si>
  <si>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</si>
  <si>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</si>
  <si>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</si>
  <si>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</si>
  <si>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</si>
  <si>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</si>
  <si>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</si>
  <si>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</si>
  <si>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</si>
  <si>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</si>
  <si>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</si>
  <si>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</si>
  <si>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</si>
  <si>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</si>
  <si>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</si>
  <si>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</si>
  <si>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</si>
  <si>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</si>
  <si>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</si>
  <si>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</si>
  <si>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</si>
  <si>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</si>
  <si>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</si>
  <si>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</si>
  <si>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</si>
  <si>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</si>
  <si>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</si>
  <si>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</si>
  <si>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</si>
  <si>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</si>
  <si>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</si>
  <si>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</si>
  <si>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</si>
  <si>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</si>
  <si>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</si>
  <si>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</si>
  <si>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</si>
  <si>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</si>
  <si>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</si>
  <si>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</si>
  <si>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</si>
  <si>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</si>
  <si>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</si>
  <si>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</si>
  <si>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</si>
  <si>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</si>
  <si>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</si>
  <si>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</si>
  <si>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</si>
  <si>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</si>
  <si>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</si>
  <si>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</si>
  <si>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</si>
  <si>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</si>
  <si>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</si>
  <si>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</si>
  <si>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</si>
  <si>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</si>
  <si>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</si>
  <si>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</si>
  <si>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</si>
  <si>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</si>
  <si>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</si>
  <si>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</si>
  <si>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</si>
  <si>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</si>
  <si>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</si>
  <si>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</si>
  <si>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</si>
  <si>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</si>
  <si>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</si>
  <si>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</si>
  <si>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</si>
  <si>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</si>
  <si>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</si>
  <si>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</si>
  <si>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</si>
  <si>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</si>
  <si>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</si>
  <si>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</si>
  <si>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</si>
  <si>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</si>
  <si>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</si>
  <si>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</si>
  <si>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</si>
  <si>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</si>
  <si>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</si>
  <si>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</si>
  <si>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</si>
  <si>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</si>
  <si>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</si>
  <si>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</si>
  <si>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</si>
  <si>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</si>
  <si>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</si>
  <si>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</si>
  <si>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</si>
  <si>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</si>
  <si>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</si>
  <si>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</si>
  <si>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</si>
  <si>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</si>
  <si>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</si>
  <si>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</si>
  <si>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</si>
  <si>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</si>
  <si>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</si>
  <si>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</si>
  <si>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</si>
  <si>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</si>
  <si>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</si>
  <si>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</si>
  <si>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</si>
  <si>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</si>
  <si>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</si>
  <si>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</si>
  <si>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</si>
  <si>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</si>
  <si>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</si>
  <si>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</si>
  <si>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</si>
  <si>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</si>
  <si>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</si>
  <si>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</si>
  <si>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</si>
  <si>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</si>
  <si>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</si>
  <si>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</si>
  <si>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</si>
  <si>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</si>
  <si>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</si>
  <si>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</si>
  <si>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</si>
  <si>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</si>
  <si>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</si>
  <si>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</si>
  <si>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</si>
  <si>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</si>
  <si>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</si>
  <si>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</si>
  <si>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</si>
  <si>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</si>
  <si>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</si>
  <si>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</si>
  <si>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</si>
  <si>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</si>
  <si>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</si>
  <si>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</si>
  <si>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</si>
  <si>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</si>
  <si>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</si>
  <si>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</si>
  <si>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</si>
  <si>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</si>
  <si>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</si>
  <si>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</si>
  <si>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</si>
  <si>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</si>
  <si>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</si>
  <si>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</si>
  <si>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</si>
  <si>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</si>
  <si>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</si>
  <si>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</si>
  <si>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</si>
  <si>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</si>
  <si>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</si>
  <si>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</si>
  <si>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</si>
  <si>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</si>
  <si>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</si>
  <si>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</si>
  <si>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</si>
  <si>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</si>
  <si>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</si>
  <si>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</si>
  <si>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</si>
  <si>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</si>
  <si>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</si>
  <si>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</si>
  <si>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</si>
  <si>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</si>
  <si>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</si>
  <si>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</si>
  <si>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</si>
  <si>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</si>
  <si>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</si>
  <si>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</si>
  <si>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</si>
  <si>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</si>
  <si>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</si>
  <si>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</si>
  <si>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</si>
  <si>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</si>
  <si>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</si>
  <si>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</si>
  <si>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</si>
  <si>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</si>
  <si>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</si>
  <si>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</si>
  <si>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</si>
  <si>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</si>
  <si>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</si>
  <si>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</si>
  <si>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</si>
  <si>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</si>
  <si>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</si>
  <si>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</si>
  <si>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</si>
  <si>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</si>
  <si>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</si>
  <si>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</si>
  <si>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</si>
  <si>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</si>
  <si>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</si>
  <si>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</si>
  <si>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</si>
  <si>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</si>
  <si>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</si>
  <si>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</si>
  <si>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</si>
  <si>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</si>
  <si>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</si>
  <si>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</si>
  <si>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</si>
  <si>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</si>
  <si>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</si>
  <si>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</si>
  <si>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</si>
  <si>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</si>
  <si>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</si>
  <si>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</si>
  <si>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</si>
  <si>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</si>
  <si>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</si>
  <si>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</si>
  <si>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</si>
  <si>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</si>
  <si>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</si>
  <si>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</si>
  <si>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</si>
  <si>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</si>
  <si>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</si>
  <si>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</si>
  <si>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</si>
  <si>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</si>
  <si>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</si>
  <si>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</si>
  <si>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</si>
  <si>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</si>
  <si>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</si>
  <si>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</si>
  <si>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</si>
  <si>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</si>
  <si>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</si>
  <si>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</si>
  <si>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</si>
  <si>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</si>
  <si>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</si>
  <si>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</si>
  <si>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</si>
  <si>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</si>
  <si>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</si>
  <si>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</si>
  <si>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</si>
  <si>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</si>
  <si>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</si>
  <si>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</si>
  <si>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</si>
  <si>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</si>
  <si>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</si>
  <si>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</si>
  <si>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</si>
  <si>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</si>
  <si>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</si>
  <si>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</si>
  <si>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</si>
  <si>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</si>
  <si>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</si>
  <si>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</si>
  <si>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</si>
  <si>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</si>
  <si>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</si>
  <si>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</si>
  <si>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</si>
  <si>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</si>
  <si>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</si>
  <si>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</si>
  <si>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</si>
  <si>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</si>
  <si>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</si>
  <si>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</si>
  <si>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</si>
  <si>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</si>
  <si>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</si>
  <si>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</si>
  <si>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</si>
  <si>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</si>
  <si>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</si>
  <si>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</si>
  <si>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</si>
  <si>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</si>
  <si>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</si>
  <si>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</si>
  <si>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</si>
  <si>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</si>
  <si>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</si>
  <si>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</si>
  <si>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</si>
  <si>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</si>
  <si>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</si>
  <si>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</si>
  <si>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</si>
  <si>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</si>
  <si>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</si>
  <si>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</si>
  <si>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</si>
  <si>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</si>
  <si>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</si>
  <si>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</si>
  <si>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</si>
  <si>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</si>
  <si>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</si>
  <si>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</si>
  <si>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</si>
  <si>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</si>
  <si>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</si>
  <si>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</si>
  <si>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</si>
  <si>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</si>
  <si>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</si>
  <si>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</si>
  <si>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</si>
  <si>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</si>
  <si>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</si>
  <si>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</si>
  <si>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</si>
  <si>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</si>
  <si>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</si>
  <si>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</si>
  <si>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</si>
  <si>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</si>
  <si>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</si>
  <si>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</si>
  <si>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</si>
  <si>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</si>
  <si>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</si>
  <si>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</si>
  <si>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</si>
  <si>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</si>
  <si>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</si>
  <si>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</si>
  <si>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</si>
  <si>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</si>
  <si>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</si>
  <si>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</si>
  <si>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</si>
  <si>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</si>
  <si>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</si>
  <si>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</si>
  <si>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</si>
  <si>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</si>
  <si>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</si>
  <si>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</si>
  <si>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</si>
  <si>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</si>
  <si>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</si>
  <si>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</si>
  <si>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</si>
  <si>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</si>
  <si>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</si>
  <si>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</si>
  <si>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</si>
  <si>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</si>
  <si>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</si>
  <si>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</si>
  <si>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</si>
  <si>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</si>
  <si>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</si>
  <si>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</si>
  <si>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</si>
  <si>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</si>
  <si>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</si>
  <si>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</si>
  <si>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</si>
  <si>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</si>
  <si>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</si>
  <si>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</si>
  <si>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</si>
  <si>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</si>
  <si>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</si>
  <si>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</si>
  <si>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</si>
  <si>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</si>
  <si>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</si>
  <si>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</si>
  <si>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</si>
  <si>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</si>
  <si>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</si>
  <si>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</si>
  <si>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</si>
  <si>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</si>
  <si>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</si>
  <si>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</si>
  <si>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</si>
  <si>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</si>
  <si>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</si>
  <si>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</si>
  <si>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</si>
  <si>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</si>
  <si>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</si>
  <si>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</si>
  <si>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</si>
  <si>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</si>
  <si>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</si>
  <si>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</si>
  <si>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</si>
  <si>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</si>
  <si>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</si>
  <si>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</si>
  <si>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</si>
  <si>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</si>
  <si>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</si>
  <si>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</si>
  <si>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</si>
  <si>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</si>
  <si>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</si>
  <si>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</si>
  <si>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</si>
  <si>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</si>
  <si>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</si>
  <si>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</si>
  <si>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</si>
  <si>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</si>
  <si>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</si>
  <si>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</si>
  <si>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</si>
  <si>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</si>
  <si>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</si>
  <si>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</si>
  <si>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</si>
  <si>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</si>
  <si>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</si>
  <si>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</si>
  <si>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</si>
  <si>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</si>
  <si>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</si>
  <si>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</si>
  <si>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</si>
  <si>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</si>
  <si>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</si>
  <si>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</si>
  <si>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</si>
  <si>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</si>
  <si>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</si>
  <si>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</si>
  <si>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</si>
  <si>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</si>
  <si>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</si>
  <si>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</si>
  <si>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</si>
  <si>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</si>
  <si>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</si>
  <si>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</si>
  <si>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</si>
  <si>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</si>
  <si>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</si>
  <si>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</si>
  <si>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</si>
  <si>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</si>
  <si>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</si>
  <si>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</si>
  <si>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</si>
  <si>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</si>
  <si>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</si>
  <si>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</si>
  <si>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</si>
  <si>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</si>
  <si>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</si>
  <si>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</si>
  <si>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</si>
  <si>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</si>
  <si>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</si>
  <si>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</si>
  <si>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</si>
  <si>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</si>
  <si>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</si>
  <si>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</si>
  <si>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</si>
  <si>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</si>
  <si>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</si>
  <si>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</si>
  <si>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</si>
  <si>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</si>
  <si>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</si>
  <si>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</si>
  <si>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</si>
  <si>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</si>
  <si>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</si>
  <si>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</si>
  <si>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</si>
  <si>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</si>
  <si>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</si>
  <si>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</si>
  <si>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</si>
  <si>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</si>
  <si>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</si>
  <si>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</si>
  <si>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</si>
  <si>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</si>
  <si>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</si>
  <si>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</si>
  <si>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</si>
  <si>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</si>
  <si>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</si>
  <si>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</si>
  <si>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</si>
  <si>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</si>
  <si>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</si>
  <si>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</si>
  <si>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</si>
  <si>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</si>
  <si>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</si>
  <si>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</si>
  <si>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</si>
  <si>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</si>
  <si>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</si>
  <si>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</si>
  <si>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</si>
  <si>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</si>
  <si>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</si>
  <si>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</si>
  <si>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</si>
  <si>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</si>
  <si>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</si>
  <si>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</si>
  <si>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</si>
  <si>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</si>
  <si>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</si>
  <si>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</si>
  <si>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</si>
  <si>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</si>
  <si>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</si>
  <si>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</si>
  <si>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</si>
  <si>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</si>
  <si>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</si>
  <si>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</si>
  <si>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</si>
  <si>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</si>
  <si>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</si>
  <si>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</si>
  <si>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</si>
  <si>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</si>
  <si>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</si>
  <si>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</si>
  <si>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</si>
  <si>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</si>
  <si>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</si>
  <si>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</si>
  <si>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</si>
  <si>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</si>
  <si>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</si>
  <si>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</si>
  <si>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</si>
  <si>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</si>
  <si>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</si>
  <si>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</si>
  <si>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</si>
  <si>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</si>
  <si>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</si>
  <si>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</si>
  <si>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</si>
  <si>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</si>
  <si>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</si>
  <si>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</si>
  <si>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</si>
  <si>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</si>
  <si>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</si>
  <si>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</si>
  <si>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</si>
  <si>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</si>
  <si>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</si>
  <si>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</si>
  <si>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</si>
  <si>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</si>
  <si>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</si>
  <si>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</si>
  <si>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</si>
  <si>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</si>
  <si>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</si>
  <si>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</si>
  <si>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</si>
  <si>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</si>
  <si>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</si>
  <si>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</si>
  <si>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</si>
  <si>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</si>
  <si>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</si>
  <si>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</si>
  <si>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</si>
  <si>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</si>
  <si>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</si>
  <si>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</si>
  <si>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</si>
  <si>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</si>
  <si>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</si>
  <si>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</si>
  <si>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</si>
  <si>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</si>
  <si>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</si>
  <si>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</si>
  <si>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</si>
  <si>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</si>
  <si>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</si>
  <si>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</si>
  <si>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</si>
  <si>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</si>
  <si>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</si>
  <si>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</si>
  <si>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</si>
  <si>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</si>
  <si>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</si>
  <si>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</si>
  <si>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</si>
  <si>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</si>
  <si>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</si>
  <si>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</si>
  <si>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</si>
  <si>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</si>
  <si>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</si>
  <si>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</si>
  <si>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</si>
  <si>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</si>
  <si>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</si>
  <si>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</si>
  <si>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</si>
  <si>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</si>
  <si>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</si>
  <si>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</si>
  <si>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</si>
  <si>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</si>
  <si>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</si>
  <si>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</si>
  <si>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</si>
  <si>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</si>
  <si>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</si>
  <si>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</si>
  <si>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</si>
  <si>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</si>
  <si>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</si>
  <si>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</si>
  <si>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</si>
  <si>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</si>
  <si>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</si>
  <si>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</si>
  <si>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</si>
  <si>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</si>
  <si>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</si>
  <si>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</si>
  <si>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</si>
  <si>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</si>
  <si>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</si>
  <si>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</si>
  <si>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</si>
  <si>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</si>
  <si>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</si>
  <si>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</si>
  <si>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</si>
  <si>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</si>
  <si>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</si>
  <si>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</si>
  <si>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</si>
  <si>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</si>
  <si>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</si>
  <si>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</si>
  <si>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</si>
  <si>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</si>
  <si>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</si>
  <si>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</si>
  <si>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</si>
  <si>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</si>
  <si>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</si>
  <si>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</si>
  <si>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</si>
  <si>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</si>
  <si>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</si>
  <si>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</si>
  <si>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</si>
  <si>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</si>
  <si>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</si>
  <si>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</si>
  <si>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</si>
  <si>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</si>
  <si>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</si>
  <si>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</si>
  <si>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</si>
  <si>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</si>
  <si>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</si>
  <si>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</si>
  <si>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</si>
  <si>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</si>
  <si>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</si>
  <si>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</si>
  <si>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</si>
  <si>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</si>
  <si>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</si>
  <si>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</si>
  <si>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</si>
  <si>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</si>
  <si>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</si>
  <si>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</si>
  <si>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</si>
  <si>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</si>
  <si>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</si>
  <si>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</si>
  <si>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</si>
  <si>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</si>
  <si>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</si>
  <si>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</si>
  <si>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</si>
  <si>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</si>
  <si>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</si>
  <si>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</si>
  <si>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</si>
  <si>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</si>
  <si>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</si>
  <si>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</si>
  <si>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</si>
  <si>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</si>
  <si>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</si>
  <si>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</si>
  <si>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</si>
  <si>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</si>
  <si>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</si>
  <si>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</si>
  <si>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</si>
  <si>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</si>
  <si>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</si>
  <si>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</si>
  <si>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</si>
  <si>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</si>
  <si>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</si>
  <si>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</si>
  <si>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</si>
  <si>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</si>
  <si>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</si>
  <si>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</si>
  <si>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</si>
  <si>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</si>
  <si>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</si>
  <si>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</si>
  <si>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</si>
  <si>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</si>
  <si>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</si>
  <si>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</si>
  <si>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</si>
  <si>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</si>
  <si>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</si>
  <si>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</si>
  <si>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</si>
  <si>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</si>
  <si>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</si>
  <si>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</si>
  <si>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</si>
  <si>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</si>
  <si>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</si>
  <si>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</si>
  <si>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</si>
  <si>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</si>
  <si>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</si>
  <si>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</si>
  <si>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</si>
  <si>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</si>
  <si>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</si>
  <si>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</si>
  <si>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</si>
  <si>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</si>
  <si>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</si>
  <si>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</si>
  <si>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</si>
  <si>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</si>
  <si>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</si>
  <si>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</si>
  <si>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</si>
  <si>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</si>
  <si>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</si>
  <si>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</si>
  <si>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</si>
  <si>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</si>
  <si>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</si>
  <si>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</si>
  <si>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</si>
  <si>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</si>
  <si>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</si>
  <si>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</si>
  <si>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</si>
  <si>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</si>
  <si>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</si>
  <si>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</si>
  <si>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</si>
  <si>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</si>
  <si>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</si>
  <si>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</si>
  <si>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</si>
  <si>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</si>
  <si>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</si>
  <si>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</si>
  <si>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</si>
  <si>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</si>
  <si>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</si>
  <si>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</si>
  <si>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</si>
  <si>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</si>
  <si>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</si>
  <si>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</si>
  <si>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</si>
  <si>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</si>
  <si>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</si>
  <si>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</si>
  <si>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</si>
  <si>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</si>
  <si>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</si>
  <si>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</si>
  <si>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</si>
  <si>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</si>
  <si>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</si>
  <si>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</si>
  <si>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</si>
  <si>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</si>
  <si>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</si>
  <si>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</si>
  <si>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</si>
  <si>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</si>
  <si>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</si>
  <si>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</si>
  <si>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</si>
  <si>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</si>
  <si>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</si>
  <si>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</si>
  <si>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</si>
  <si>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</si>
  <si>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</si>
  <si>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</si>
  <si>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</si>
  <si>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</si>
  <si>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</si>
  <si>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</si>
  <si>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</si>
  <si>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</si>
  <si>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</si>
  <si>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</si>
  <si>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</si>
  <si>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</si>
  <si>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</si>
  <si>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</si>
  <si>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</si>
  <si>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</si>
  <si>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</si>
  <si>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</si>
  <si>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</si>
  <si>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</si>
  <si>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</si>
  <si>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</si>
  <si>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</si>
  <si>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</si>
  <si>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</si>
  <si>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</si>
  <si>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</si>
  <si>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</si>
  <si>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</si>
  <si>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</si>
  <si>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</si>
  <si>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</si>
  <si>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</si>
  <si>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</si>
  <si>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</si>
  <si>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</si>
  <si>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</si>
  <si>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</si>
  <si>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</si>
  <si>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</si>
  <si>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</si>
  <si>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</si>
  <si>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</si>
  <si>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</si>
  <si>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</si>
  <si>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</si>
  <si>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</si>
  <si>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</si>
  <si>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</si>
  <si>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</si>
  <si>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</si>
  <si>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</si>
  <si>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</si>
  <si>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</si>
  <si>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</si>
  <si>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</si>
  <si>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</si>
  <si>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</si>
  <si>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</si>
  <si>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</si>
  <si>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</si>
  <si>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</si>
  <si>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</si>
  <si>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</si>
  <si>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</si>
  <si>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</si>
  <si>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</si>
  <si>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</si>
  <si>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</si>
  <si>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</si>
  <si>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</si>
  <si>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</si>
  <si>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</si>
  <si>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</si>
  <si>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</si>
  <si>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</si>
  <si>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</si>
  <si>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</si>
  <si>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</si>
  <si>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</si>
  <si>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</si>
  <si>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</si>
  <si>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</si>
  <si>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</si>
  <si>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</si>
  <si>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</si>
  <si>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</si>
  <si>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</si>
  <si>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</si>
  <si>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</si>
  <si>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</si>
  <si>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</si>
  <si>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</si>
  <si>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</si>
  <si>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</si>
  <si>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</si>
  <si>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</si>
  <si>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</si>
  <si>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</si>
  <si>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</si>
  <si>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</si>
  <si>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</si>
  <si>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</si>
  <si>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</si>
  <si>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</si>
  <si>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</si>
  <si>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</si>
  <si>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</si>
  <si>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</si>
  <si>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</si>
  <si>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</si>
  <si>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</si>
  <si>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</si>
  <si>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</si>
  <si>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 xml:space="preserve">Muhakemat Hizmetleri </t>
  </si>
  <si>
    <t>Hazine Avukatlığı</t>
  </si>
  <si>
    <t>Hazine Avukatı</t>
  </si>
  <si>
    <t>Bilgisayar</t>
  </si>
  <si>
    <t>Yazıcı</t>
  </si>
  <si>
    <t>Metop</t>
  </si>
  <si>
    <t>Bilgi Yazısı</t>
  </si>
  <si>
    <t>1</t>
  </si>
  <si>
    <t>659 sayılı KHK</t>
  </si>
  <si>
    <t>x</t>
  </si>
  <si>
    <t>Sözlü</t>
  </si>
  <si>
    <t>Çift Yönlü</t>
  </si>
  <si>
    <t>Bilgi Verme</t>
  </si>
  <si>
    <t>Yazılı</t>
  </si>
  <si>
    <t>Onay Alma</t>
  </si>
  <si>
    <t>Raporlama</t>
  </si>
  <si>
    <t>Tek Yönlü</t>
  </si>
  <si>
    <t>Rapor Verme</t>
  </si>
  <si>
    <t>Her Seferinde</t>
  </si>
  <si>
    <t>Pınar Moç</t>
  </si>
  <si>
    <t>Dava Takibinin Sağlanması</t>
  </si>
  <si>
    <t>UYAP</t>
  </si>
  <si>
    <t>Takip Yazısı</t>
  </si>
  <si>
    <t>178 sayılı KHK</t>
  </si>
  <si>
    <t>Saklama Kağıdı</t>
  </si>
  <si>
    <t>Birim Bilgilendirme Yazısı</t>
  </si>
  <si>
    <t>Yetkili Hazine Avukatı  tarafından İmzalanması</t>
  </si>
  <si>
    <t>Dosyanın İlgili Hazine Avukatı tarafından takibi</t>
  </si>
  <si>
    <t>Davanın Her aşamasının(cevap dilekçesi, duruşmalara katılım,temyiz dilekçesi verilmesi)takibinin yapılması</t>
  </si>
  <si>
    <t>Yetkili Hazine Avukatı</t>
  </si>
  <si>
    <t>Dilekçe örnekleri, matbu saklama kağıdı</t>
  </si>
  <si>
    <t>METOP-UYAP</t>
  </si>
  <si>
    <t>Hazine Avukatı-VHKİ</t>
  </si>
  <si>
    <t>Yetkili Hazine Avukatı-Hazine Avukatı</t>
  </si>
  <si>
    <t>Dava Takibi Bilgisi,Yazılım Bilgisi,Genel Yazışma Kuralları</t>
  </si>
  <si>
    <t>Hukuki Evrak İşlem Prosedürleri, Genel Yazışma Kuralları, Yazılım(UYAP-METOP)Kullanım Bilgisi</t>
  </si>
  <si>
    <t xml:space="preserve">İlgili Birime dava safahatı hakkında bilgi verilmesi  </t>
  </si>
  <si>
    <t>Dava Takibi Bilgisi,Genel Yazışma Kuralları</t>
  </si>
  <si>
    <t>Hukuki Evrak İşlem Prosedürleri, Genel Yazışma Kuralları</t>
  </si>
  <si>
    <t>İletişimde  Bulunduğu Görevli Adı</t>
  </si>
  <si>
    <t>pmoc_83@hotmail.com</t>
  </si>
  <si>
    <t>Iğdır Defterdarlığı Hazine Avukatlığı</t>
  </si>
  <si>
    <t>V.H.K.İ.</t>
  </si>
  <si>
    <t>Veri Hazırlama ve Kontrol İşletmeni</t>
  </si>
  <si>
    <t xml:space="preserve">             Akış Şeması</t>
  </si>
  <si>
    <t xml:space="preserve">                                                                                                                                               Talep Halinde Genel Bütçe kapsamındaki Kamu İdareleri ile </t>
  </si>
  <si>
    <t xml:space="preserve">                                                                                                                                </t>
  </si>
  <si>
    <t>İdarelerden Takip Yazısının Gelmesi</t>
  </si>
  <si>
    <t>BAHUM-İlgili İdare</t>
  </si>
  <si>
    <t>Defterdar-İlgili İdare</t>
  </si>
  <si>
    <t>Özel Bütçeli İdareleri İlgilendiren İdari Davaları Takip Etmek Süreci</t>
  </si>
  <si>
    <t xml:space="preserve">       Talep Halinde Genel Bütçe Kapsamındaki Kamu İdareleri İle</t>
  </si>
  <si>
    <t>Dava Takibi Ana Süreci</t>
  </si>
  <si>
    <t>Talep Halinde Genel Bütçe Kapsamındaki Kamu İdareleri ve Özel Bütçeli İdareleri İlgilendiren İdari Davaları Takip Etmek Süreci</t>
  </si>
  <si>
    <t>Genel Bütçe Kapsamındaki Kamu İdareleri ile Özel Bütçeli İdarelere Ait İdari Davaları Takip Etmek ve Safahatından Bilgi Vermek</t>
  </si>
  <si>
    <t>Özel Bütçeli İdareleri İlgilendiren Davaları Takip Etmek Süreci</t>
  </si>
  <si>
    <t>4.MADDE</t>
  </si>
  <si>
    <t>9.MADDE</t>
  </si>
  <si>
    <t>Osmaniye Defterdarlığı</t>
  </si>
  <si>
    <t>Hazırlayan: Ali Rıza SİNCER</t>
  </si>
  <si>
    <t>Onaylayan: Sibel VAYISOĞLU</t>
  </si>
  <si>
    <t>Hazırlayan:Ali Rıza SİNCER</t>
  </si>
  <si>
    <t>Onaylayan:Sibel VAYISOĞLU</t>
  </si>
</sst>
</file>

<file path=xl/styles.xml><?xml version="1.0" encoding="utf-8"?>
<styleSheet xmlns="http://schemas.openxmlformats.org/spreadsheetml/2006/main" xmlns:mc="http://schemas.openxmlformats.org/markup-compatibility/2006" xmlns:x14ac="http://schemas.microsoft.com/office/spreadsheetml/2009/9/ac" mc:Ignorable="x14ac">
  <fonts count="5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8"/>
      <color rgb="FF000000"/>
      <name val="Gill Sans MT"/>
      <family val="2"/>
    </font>
    <font>
      <sz val="11"/>
      <color rgb="FF000000"/>
      <name val="Gill Sans MT"/>
      <family val="2"/>
    </font>
    <font>
      <sz val="11"/>
      <color indexed="8"/>
      <name val="Gill Sans MT"/>
      <family val="2"/>
      <charset val="162"/>
    </font>
    <font>
      <sz val="11"/>
      <name val="Arial"/>
      <family val="2"/>
      <charset val="162"/>
    </font>
    <font>
      <sz val="11"/>
      <color theme="1"/>
      <name val="Tahoma"/>
      <family val="2"/>
      <charset val="162"/>
    </font>
    <font>
      <sz val="10"/>
      <color theme="1"/>
      <name val="Tahoma"/>
      <family val="2"/>
      <charset val="162"/>
    </font>
    <font>
      <sz val="10"/>
      <color indexed="8"/>
      <name val="Tahoma"/>
      <family val="2"/>
      <charset val="162"/>
    </font>
    <font>
      <sz val="8"/>
      <color rgb="FF000000"/>
      <name val="Tahoma"/>
      <family val="2"/>
      <charset val="162"/>
    </font>
    <font>
      <sz val="11"/>
      <color theme="1"/>
      <name val="Calibri"/>
      <family val="2"/>
      <charset val="162"/>
    </font>
    <font>
      <sz val="18"/>
      <color theme="1"/>
      <name val="Gill Sans MT"/>
      <family val="2"/>
      <charset val="162"/>
    </font>
    <font>
      <sz val="16"/>
      <color indexed="8"/>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4">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14" fontId="13" fillId="0" borderId="1" xfId="0" quotePrefix="1" applyNumberFormat="1" applyFont="1" applyBorder="1" applyAlignment="1" applyProtection="1">
      <alignment wrapText="1"/>
      <protection locked="0"/>
    </xf>
    <xf numFmtId="0" fontId="39" fillId="0" borderId="0" xfId="0" applyFont="1" applyAlignment="1">
      <alignment horizontal="left" vertical="center"/>
    </xf>
    <xf numFmtId="0" fontId="1" fillId="0" borderId="0" xfId="0" applyFont="1" applyAlignment="1" applyProtection="1">
      <alignment vertical="center" wrapText="1"/>
      <protection locked="0"/>
    </xf>
    <xf numFmtId="0" fontId="40" fillId="0" borderId="0" xfId="0" applyFont="1" applyAlignment="1">
      <alignment horizontal="center" vertical="center" wrapText="1"/>
    </xf>
    <xf numFmtId="0" fontId="41" fillId="3" borderId="1" xfId="0" applyFont="1" applyFill="1" applyBorder="1" applyAlignment="1" applyProtection="1">
      <alignment wrapText="1"/>
      <protection locked="0"/>
    </xf>
    <xf numFmtId="0" fontId="42" fillId="0" borderId="10" xfId="3" applyFont="1" applyBorder="1" applyAlignment="1">
      <alignment wrapText="1"/>
    </xf>
    <xf numFmtId="0" fontId="43" fillId="0" borderId="0" xfId="0" applyFont="1"/>
    <xf numFmtId="0" fontId="46" fillId="0" borderId="0" xfId="0" applyFont="1"/>
    <xf numFmtId="0" fontId="46" fillId="0" borderId="0" xfId="0" applyFont="1" applyAlignment="1">
      <alignment horizontal="center" vertical="center"/>
    </xf>
    <xf numFmtId="0" fontId="47" fillId="3" borderId="1" xfId="1" applyFont="1" applyFill="1" applyBorder="1" applyAlignment="1" applyProtection="1">
      <alignment wrapText="1"/>
      <protection locked="0"/>
    </xf>
    <xf numFmtId="0" fontId="41" fillId="3" borderId="1" xfId="0" applyFont="1" applyFill="1" applyBorder="1" applyAlignment="1" applyProtection="1">
      <alignment horizontal="center" wrapText="1"/>
      <protection locked="0"/>
    </xf>
    <xf numFmtId="0" fontId="36" fillId="3" borderId="1" xfId="1" applyFill="1" applyBorder="1" applyAlignment="1" applyProtection="1">
      <protection locked="0"/>
    </xf>
    <xf numFmtId="0" fontId="32" fillId="0" borderId="0" xfId="0" applyFont="1" applyAlignment="1">
      <alignment horizontal="center"/>
    </xf>
    <xf numFmtId="0" fontId="48" fillId="0" borderId="0" xfId="0" applyFont="1"/>
    <xf numFmtId="0" fontId="45" fillId="0" borderId="0" xfId="0" applyFont="1" applyAlignment="1">
      <alignment horizontal="center" wrapText="1"/>
    </xf>
    <xf numFmtId="0" fontId="44" fillId="0" borderId="0" xfId="0" applyFont="1" applyAlignment="1">
      <alignment horizontal="center"/>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44" fillId="0" borderId="0" xfId="0" applyFont="1"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45" fillId="0" borderId="0" xfId="0" applyFont="1" applyAlignment="1">
      <alignment horizontal="center" wrapText="1"/>
    </xf>
    <xf numFmtId="0" fontId="0" fillId="0" borderId="0" xfId="0" applyAlignment="1">
      <alignment horizontal="center" wrapText="1"/>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49" fillId="0" borderId="0" xfId="0" applyFont="1" applyAlignment="1">
      <alignment horizontal="center"/>
    </xf>
    <xf numFmtId="0" fontId="0" fillId="0" borderId="0" xfId="0" applyAlignment="1"/>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361951</xdr:colOff>
      <xdr:row>1</xdr:row>
      <xdr:rowOff>152400</xdr:rowOff>
    </xdr:from>
    <xdr:to>
      <xdr:col>1</xdr:col>
      <xdr:colOff>1113947</xdr:colOff>
      <xdr:row>3</xdr:row>
      <xdr:rowOff>19051</xdr:rowOff>
    </xdr:to>
    <xdr:sp macro="" textlink="">
      <xdr:nvSpPr>
        <xdr:cNvPr id="2" name="1 Akış Çizelgesi: İşlem"/>
        <xdr:cNvSpPr/>
      </xdr:nvSpPr>
      <xdr:spPr>
        <a:xfrm>
          <a:off x="1047751" y="381000"/>
          <a:ext cx="751996" cy="30480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503581</xdr:colOff>
      <xdr:row>4</xdr:row>
      <xdr:rowOff>152400</xdr:rowOff>
    </xdr:from>
    <xdr:to>
      <xdr:col>5</xdr:col>
      <xdr:colOff>291546</xdr:colOff>
      <xdr:row>6</xdr:row>
      <xdr:rowOff>92765</xdr:rowOff>
    </xdr:to>
    <xdr:sp macro="" textlink="">
      <xdr:nvSpPr>
        <xdr:cNvPr id="39" name="4 Akış Çizelgesi: Sonlandırıcı"/>
        <xdr:cNvSpPr/>
      </xdr:nvSpPr>
      <xdr:spPr>
        <a:xfrm>
          <a:off x="2565951" y="872987"/>
          <a:ext cx="1162878" cy="37106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İlgili</a:t>
          </a:r>
          <a:r>
            <a:rPr lang="tr-TR" sz="800" baseline="0">
              <a:latin typeface="Tahoma" pitchFamily="34" charset="0"/>
              <a:ea typeface="Tahoma" pitchFamily="34" charset="0"/>
              <a:cs typeface="Tahoma" pitchFamily="34" charset="0"/>
            </a:rPr>
            <a:t> İdareden </a:t>
          </a:r>
          <a:r>
            <a:rPr lang="tr-TR" sz="800">
              <a:latin typeface="Tahoma" pitchFamily="34" charset="0"/>
              <a:ea typeface="Tahoma" pitchFamily="34" charset="0"/>
              <a:cs typeface="Tahoma" pitchFamily="34" charset="0"/>
            </a:rPr>
            <a:t> Takip Yazısının Gelmesi</a:t>
          </a:r>
        </a:p>
      </xdr:txBody>
    </xdr:sp>
    <xdr:clientData/>
  </xdr:twoCellAnchor>
  <xdr:twoCellAnchor>
    <xdr:from>
      <xdr:col>4</xdr:col>
      <xdr:colOff>19879</xdr:colOff>
      <xdr:row>7</xdr:row>
      <xdr:rowOff>79513</xdr:rowOff>
    </xdr:from>
    <xdr:to>
      <xdr:col>5</xdr:col>
      <xdr:colOff>179608</xdr:colOff>
      <xdr:row>9</xdr:row>
      <xdr:rowOff>6658</xdr:rowOff>
    </xdr:to>
    <xdr:sp macro="" textlink="">
      <xdr:nvSpPr>
        <xdr:cNvPr id="41" name="6 Akış Çizelgesi: Önceden Tanımlı İşlem"/>
        <xdr:cNvSpPr/>
      </xdr:nvSpPr>
      <xdr:spPr>
        <a:xfrm>
          <a:off x="2769705" y="1446143"/>
          <a:ext cx="847186" cy="35784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Gelen Evrak Süreci</a:t>
          </a:r>
        </a:p>
      </xdr:txBody>
    </xdr:sp>
    <xdr:clientData/>
  </xdr:twoCellAnchor>
  <xdr:twoCellAnchor>
    <xdr:from>
      <xdr:col>4</xdr:col>
      <xdr:colOff>397564</xdr:colOff>
      <xdr:row>6</xdr:row>
      <xdr:rowOff>92765</xdr:rowOff>
    </xdr:from>
    <xdr:to>
      <xdr:col>4</xdr:col>
      <xdr:colOff>404544</xdr:colOff>
      <xdr:row>7</xdr:row>
      <xdr:rowOff>79513</xdr:rowOff>
    </xdr:to>
    <xdr:cxnSp macro="">
      <xdr:nvCxnSpPr>
        <xdr:cNvPr id="24" name="Düz Ok Bağlayıcısı 23"/>
        <xdr:cNvCxnSpPr>
          <a:stCxn id="39" idx="2"/>
          <a:endCxn id="41" idx="0"/>
        </xdr:cNvCxnSpPr>
      </xdr:nvCxnSpPr>
      <xdr:spPr>
        <a:xfrm>
          <a:off x="2835964" y="1311965"/>
          <a:ext cx="6980" cy="21866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488673</xdr:colOff>
      <xdr:row>13</xdr:row>
      <xdr:rowOff>140805</xdr:rowOff>
    </xdr:from>
    <xdr:to>
      <xdr:col>5</xdr:col>
      <xdr:colOff>347869</xdr:colOff>
      <xdr:row>16</xdr:row>
      <xdr:rowOff>74543</xdr:rowOff>
    </xdr:to>
    <xdr:sp macro="" textlink="">
      <xdr:nvSpPr>
        <xdr:cNvPr id="63" name="1 Akış Çizelgesi: İşlem"/>
        <xdr:cNvSpPr/>
      </xdr:nvSpPr>
      <xdr:spPr>
        <a:xfrm>
          <a:off x="2551043" y="2799522"/>
          <a:ext cx="1234109" cy="57978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İlgili</a:t>
          </a:r>
          <a:r>
            <a:rPr lang="tr-TR" sz="800" baseline="0"/>
            <a:t> Hazine Avukatı tarafından dava dosyasının her aşamasının takip edilmesi</a:t>
          </a:r>
          <a:endParaRPr lang="tr-TR" sz="800"/>
        </a:p>
      </xdr:txBody>
    </xdr:sp>
    <xdr:clientData/>
  </xdr:twoCellAnchor>
  <xdr:twoCellAnchor>
    <xdr:from>
      <xdr:col>4</xdr:col>
      <xdr:colOff>443472</xdr:colOff>
      <xdr:row>9</xdr:row>
      <xdr:rowOff>6658</xdr:rowOff>
    </xdr:from>
    <xdr:to>
      <xdr:col>4</xdr:col>
      <xdr:colOff>445605</xdr:colOff>
      <xdr:row>10</xdr:row>
      <xdr:rowOff>66260</xdr:rowOff>
    </xdr:to>
    <xdr:cxnSp macro="">
      <xdr:nvCxnSpPr>
        <xdr:cNvPr id="71" name="Düz Ok Bağlayıcısı 70"/>
        <xdr:cNvCxnSpPr>
          <a:stCxn id="41" idx="2"/>
        </xdr:cNvCxnSpPr>
      </xdr:nvCxnSpPr>
      <xdr:spPr>
        <a:xfrm>
          <a:off x="3193298" y="1803984"/>
          <a:ext cx="2133" cy="2749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414130</xdr:colOff>
      <xdr:row>12</xdr:row>
      <xdr:rowOff>51352</xdr:rowOff>
    </xdr:from>
    <xdr:to>
      <xdr:col>4</xdr:col>
      <xdr:colOff>418272</xdr:colOff>
      <xdr:row>13</xdr:row>
      <xdr:rowOff>140805</xdr:rowOff>
    </xdr:to>
    <xdr:cxnSp macro="">
      <xdr:nvCxnSpPr>
        <xdr:cNvPr id="75" name="Düz Ok Bağlayıcısı 74"/>
        <xdr:cNvCxnSpPr>
          <a:endCxn id="63" idx="0"/>
        </xdr:cNvCxnSpPr>
      </xdr:nvCxnSpPr>
      <xdr:spPr>
        <a:xfrm>
          <a:off x="3163956" y="2494722"/>
          <a:ext cx="4142" cy="3048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414132</xdr:colOff>
      <xdr:row>16</xdr:row>
      <xdr:rowOff>74543</xdr:rowOff>
    </xdr:from>
    <xdr:to>
      <xdr:col>4</xdr:col>
      <xdr:colOff>418272</xdr:colOff>
      <xdr:row>17</xdr:row>
      <xdr:rowOff>140804</xdr:rowOff>
    </xdr:to>
    <xdr:cxnSp macro="">
      <xdr:nvCxnSpPr>
        <xdr:cNvPr id="89" name="Düz Ok Bağlayıcısı 88"/>
        <xdr:cNvCxnSpPr>
          <a:stCxn id="63" idx="2"/>
        </xdr:cNvCxnSpPr>
      </xdr:nvCxnSpPr>
      <xdr:spPr>
        <a:xfrm flipH="1">
          <a:off x="3163958" y="3379304"/>
          <a:ext cx="4140" cy="2816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212035</xdr:colOff>
      <xdr:row>7</xdr:row>
      <xdr:rowOff>79513</xdr:rowOff>
    </xdr:from>
    <xdr:to>
      <xdr:col>3</xdr:col>
      <xdr:colOff>147788</xdr:colOff>
      <xdr:row>9</xdr:row>
      <xdr:rowOff>0</xdr:rowOff>
    </xdr:to>
    <xdr:sp macro="" textlink="">
      <xdr:nvSpPr>
        <xdr:cNvPr id="45" name="15 Akış Çizelgesi: Manyetik Disk"/>
        <xdr:cNvSpPr/>
      </xdr:nvSpPr>
      <xdr:spPr>
        <a:xfrm>
          <a:off x="1431235" y="1530626"/>
          <a:ext cx="545353" cy="38431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latin typeface="Tahoma" pitchFamily="34" charset="0"/>
              <a:ea typeface="Tahoma" pitchFamily="34" charset="0"/>
              <a:cs typeface="Tahoma" pitchFamily="34" charset="0"/>
            </a:rPr>
            <a:t>Metop</a:t>
          </a:r>
        </a:p>
      </xdr:txBody>
    </xdr:sp>
    <xdr:clientData/>
  </xdr:twoCellAnchor>
  <xdr:twoCellAnchor>
    <xdr:from>
      <xdr:col>3</xdr:col>
      <xdr:colOff>147788</xdr:colOff>
      <xdr:row>8</xdr:row>
      <xdr:rowOff>39757</xdr:rowOff>
    </xdr:from>
    <xdr:to>
      <xdr:col>4</xdr:col>
      <xdr:colOff>19879</xdr:colOff>
      <xdr:row>8</xdr:row>
      <xdr:rowOff>43086</xdr:rowOff>
    </xdr:to>
    <xdr:cxnSp macro="">
      <xdr:nvCxnSpPr>
        <xdr:cNvPr id="20" name="Düz Ok Bağlayıcısı 19"/>
        <xdr:cNvCxnSpPr>
          <a:stCxn id="45" idx="4"/>
          <a:endCxn id="41" idx="1"/>
        </xdr:cNvCxnSpPr>
      </xdr:nvCxnSpPr>
      <xdr:spPr>
        <a:xfrm>
          <a:off x="2210158" y="1878496"/>
          <a:ext cx="559547" cy="33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546652</xdr:colOff>
      <xdr:row>17</xdr:row>
      <xdr:rowOff>124239</xdr:rowOff>
    </xdr:from>
    <xdr:to>
      <xdr:col>5</xdr:col>
      <xdr:colOff>281608</xdr:colOff>
      <xdr:row>19</xdr:row>
      <xdr:rowOff>207065</xdr:rowOff>
    </xdr:to>
    <xdr:sp macro="" textlink="">
      <xdr:nvSpPr>
        <xdr:cNvPr id="133" name="1 Akış Çizelgesi: İşlem"/>
        <xdr:cNvSpPr/>
      </xdr:nvSpPr>
      <xdr:spPr>
        <a:xfrm>
          <a:off x="2609022" y="3644348"/>
          <a:ext cx="1109869" cy="51352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Dava</a:t>
          </a:r>
          <a:r>
            <a:rPr lang="tr-TR" sz="800" baseline="0">
              <a:latin typeface="Tahoma" pitchFamily="34" charset="0"/>
              <a:ea typeface="Tahoma" pitchFamily="34" charset="0"/>
              <a:cs typeface="Tahoma" pitchFamily="34" charset="0"/>
            </a:rPr>
            <a:t> sonucundan ilgili birimi bilgilendirmek için yazının hazırlanması</a:t>
          </a:r>
          <a:endParaRPr lang="tr-TR" sz="800">
            <a:latin typeface="Tahoma" pitchFamily="34" charset="0"/>
            <a:ea typeface="Tahoma" pitchFamily="34" charset="0"/>
            <a:cs typeface="Tahoma" pitchFamily="34" charset="0"/>
          </a:endParaRPr>
        </a:p>
      </xdr:txBody>
    </xdr:sp>
    <xdr:clientData/>
  </xdr:twoCellAnchor>
  <xdr:twoCellAnchor>
    <xdr:from>
      <xdr:col>3</xdr:col>
      <xdr:colOff>546652</xdr:colOff>
      <xdr:row>21</xdr:row>
      <xdr:rowOff>49695</xdr:rowOff>
    </xdr:from>
    <xdr:to>
      <xdr:col>5</xdr:col>
      <xdr:colOff>248478</xdr:colOff>
      <xdr:row>23</xdr:row>
      <xdr:rowOff>99391</xdr:rowOff>
    </xdr:to>
    <xdr:sp macro="" textlink="">
      <xdr:nvSpPr>
        <xdr:cNvPr id="134" name="1 Akış Çizelgesi: İşlem"/>
        <xdr:cNvSpPr/>
      </xdr:nvSpPr>
      <xdr:spPr>
        <a:xfrm>
          <a:off x="2609022" y="4431195"/>
          <a:ext cx="1076739" cy="480392"/>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Yetkili</a:t>
          </a:r>
          <a:r>
            <a:rPr lang="tr-TR" sz="800" baseline="0">
              <a:latin typeface="Tahoma" pitchFamily="34" charset="0"/>
              <a:ea typeface="Tahoma" pitchFamily="34" charset="0"/>
              <a:cs typeface="Tahoma" pitchFamily="34" charset="0"/>
            </a:rPr>
            <a:t> Hazine Avukatı tarafından imzalanması</a:t>
          </a:r>
          <a:endParaRPr lang="tr-TR" sz="800">
            <a:latin typeface="Tahoma" pitchFamily="34" charset="0"/>
            <a:ea typeface="Tahoma" pitchFamily="34" charset="0"/>
            <a:cs typeface="Tahoma" pitchFamily="34" charset="0"/>
          </a:endParaRPr>
        </a:p>
      </xdr:txBody>
    </xdr:sp>
    <xdr:clientData/>
  </xdr:twoCellAnchor>
  <xdr:twoCellAnchor>
    <xdr:from>
      <xdr:col>4</xdr:col>
      <xdr:colOff>414130</xdr:colOff>
      <xdr:row>19</xdr:row>
      <xdr:rowOff>207066</xdr:rowOff>
    </xdr:from>
    <xdr:to>
      <xdr:col>4</xdr:col>
      <xdr:colOff>418270</xdr:colOff>
      <xdr:row>21</xdr:row>
      <xdr:rowOff>57979</xdr:rowOff>
    </xdr:to>
    <xdr:cxnSp macro="">
      <xdr:nvCxnSpPr>
        <xdr:cNvPr id="135" name="Düz Ok Bağlayıcısı 134"/>
        <xdr:cNvCxnSpPr/>
      </xdr:nvCxnSpPr>
      <xdr:spPr>
        <a:xfrm flipH="1">
          <a:off x="3163956" y="4157870"/>
          <a:ext cx="4140" cy="2816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596347</xdr:colOff>
      <xdr:row>24</xdr:row>
      <xdr:rowOff>165655</xdr:rowOff>
    </xdr:from>
    <xdr:to>
      <xdr:col>5</xdr:col>
      <xdr:colOff>149087</xdr:colOff>
      <xdr:row>26</xdr:row>
      <xdr:rowOff>173935</xdr:rowOff>
    </xdr:to>
    <xdr:sp macro="" textlink="">
      <xdr:nvSpPr>
        <xdr:cNvPr id="137" name="6 Akış Çizelgesi: Önceden Tanımlı İşlem"/>
        <xdr:cNvSpPr/>
      </xdr:nvSpPr>
      <xdr:spPr>
        <a:xfrm>
          <a:off x="2658717" y="5193198"/>
          <a:ext cx="927653" cy="43897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Giden</a:t>
          </a:r>
          <a:r>
            <a:rPr lang="tr-TR" sz="800" baseline="0">
              <a:latin typeface="Tahoma" pitchFamily="34" charset="0"/>
              <a:ea typeface="Tahoma" pitchFamily="34" charset="0"/>
              <a:cs typeface="Tahoma" pitchFamily="34" charset="0"/>
            </a:rPr>
            <a:t> Evrak Süreci</a:t>
          </a:r>
          <a:endParaRPr lang="tr-TR" sz="800">
            <a:latin typeface="Tahoma" pitchFamily="34" charset="0"/>
            <a:ea typeface="Tahoma" pitchFamily="34" charset="0"/>
            <a:cs typeface="Tahoma" pitchFamily="34" charset="0"/>
          </a:endParaRPr>
        </a:p>
      </xdr:txBody>
    </xdr:sp>
    <xdr:clientData/>
  </xdr:twoCellAnchor>
  <xdr:twoCellAnchor>
    <xdr:from>
      <xdr:col>4</xdr:col>
      <xdr:colOff>397565</xdr:colOff>
      <xdr:row>23</xdr:row>
      <xdr:rowOff>107674</xdr:rowOff>
    </xdr:from>
    <xdr:to>
      <xdr:col>4</xdr:col>
      <xdr:colOff>401705</xdr:colOff>
      <xdr:row>24</xdr:row>
      <xdr:rowOff>173936</xdr:rowOff>
    </xdr:to>
    <xdr:cxnSp macro="">
      <xdr:nvCxnSpPr>
        <xdr:cNvPr id="138" name="Düz Ok Bağlayıcısı 137"/>
        <xdr:cNvCxnSpPr/>
      </xdr:nvCxnSpPr>
      <xdr:spPr>
        <a:xfrm flipH="1">
          <a:off x="3147391" y="4919870"/>
          <a:ext cx="4140" cy="2816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207064</xdr:colOff>
      <xdr:row>25</xdr:row>
      <xdr:rowOff>167310</xdr:rowOff>
    </xdr:from>
    <xdr:to>
      <xdr:col>3</xdr:col>
      <xdr:colOff>596347</xdr:colOff>
      <xdr:row>25</xdr:row>
      <xdr:rowOff>169795</xdr:rowOff>
    </xdr:to>
    <xdr:cxnSp macro="">
      <xdr:nvCxnSpPr>
        <xdr:cNvPr id="140" name="Düz Ok Bağlayıcısı 139"/>
        <xdr:cNvCxnSpPr>
          <a:stCxn id="142" idx="4"/>
          <a:endCxn id="137" idx="1"/>
        </xdr:cNvCxnSpPr>
      </xdr:nvCxnSpPr>
      <xdr:spPr>
        <a:xfrm>
          <a:off x="2269434" y="5666962"/>
          <a:ext cx="389283" cy="24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173933</xdr:colOff>
      <xdr:row>24</xdr:row>
      <xdr:rowOff>198784</xdr:rowOff>
    </xdr:from>
    <xdr:to>
      <xdr:col>3</xdr:col>
      <xdr:colOff>207064</xdr:colOff>
      <xdr:row>26</xdr:row>
      <xdr:rowOff>135836</xdr:rowOff>
    </xdr:to>
    <xdr:sp macro="" textlink="">
      <xdr:nvSpPr>
        <xdr:cNvPr id="142" name="15 Akış Çizelgesi: Manyetik Disk"/>
        <xdr:cNvSpPr/>
      </xdr:nvSpPr>
      <xdr:spPr>
        <a:xfrm>
          <a:off x="1548846" y="5226327"/>
          <a:ext cx="720588" cy="367748"/>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latin typeface="Tahoma" pitchFamily="34" charset="0"/>
              <a:ea typeface="Tahoma" pitchFamily="34" charset="0"/>
              <a:cs typeface="Tahoma" pitchFamily="34" charset="0"/>
            </a:rPr>
            <a:t>Metop</a:t>
          </a:r>
        </a:p>
      </xdr:txBody>
    </xdr:sp>
    <xdr:clientData/>
  </xdr:twoCellAnchor>
  <xdr:twoCellAnchor>
    <xdr:from>
      <xdr:col>4</xdr:col>
      <xdr:colOff>372717</xdr:colOff>
      <xdr:row>26</xdr:row>
      <xdr:rowOff>190500</xdr:rowOff>
    </xdr:from>
    <xdr:to>
      <xdr:col>4</xdr:col>
      <xdr:colOff>376857</xdr:colOff>
      <xdr:row>28</xdr:row>
      <xdr:rowOff>41413</xdr:rowOff>
    </xdr:to>
    <xdr:cxnSp macro="">
      <xdr:nvCxnSpPr>
        <xdr:cNvPr id="147" name="Düz Ok Bağlayıcısı 146"/>
        <xdr:cNvCxnSpPr/>
      </xdr:nvCxnSpPr>
      <xdr:spPr>
        <a:xfrm flipH="1">
          <a:off x="3122543" y="5648739"/>
          <a:ext cx="4140" cy="2816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596348</xdr:colOff>
      <xdr:row>28</xdr:row>
      <xdr:rowOff>8283</xdr:rowOff>
    </xdr:from>
    <xdr:to>
      <xdr:col>5</xdr:col>
      <xdr:colOff>165652</xdr:colOff>
      <xdr:row>29</xdr:row>
      <xdr:rowOff>207065</xdr:rowOff>
    </xdr:to>
    <xdr:sp macro="" textlink="">
      <xdr:nvSpPr>
        <xdr:cNvPr id="26" name="1 Akış Çizelgesi: İşlem"/>
        <xdr:cNvSpPr/>
      </xdr:nvSpPr>
      <xdr:spPr>
        <a:xfrm>
          <a:off x="2658718" y="5897218"/>
          <a:ext cx="944217" cy="41413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Saklama</a:t>
          </a:r>
          <a:r>
            <a:rPr lang="tr-TR">
              <a:latin typeface="Tahoma" pitchFamily="34" charset="0"/>
              <a:ea typeface="Tahoma" pitchFamily="34" charset="0"/>
              <a:cs typeface="Tahoma" pitchFamily="34" charset="0"/>
            </a:rPr>
            <a:t> </a:t>
          </a:r>
          <a:r>
            <a:rPr lang="tr-TR" sz="800">
              <a:latin typeface="Tahoma" pitchFamily="34" charset="0"/>
              <a:ea typeface="Tahoma" pitchFamily="34" charset="0"/>
              <a:cs typeface="Tahoma" pitchFamily="34" charset="0"/>
            </a:rPr>
            <a:t>Kağıdı Düzenlenmesi</a:t>
          </a:r>
        </a:p>
      </xdr:txBody>
    </xdr:sp>
    <xdr:clientData/>
  </xdr:twoCellAnchor>
  <xdr:twoCellAnchor>
    <xdr:from>
      <xdr:col>3</xdr:col>
      <xdr:colOff>588065</xdr:colOff>
      <xdr:row>31</xdr:row>
      <xdr:rowOff>82827</xdr:rowOff>
    </xdr:from>
    <xdr:to>
      <xdr:col>5</xdr:col>
      <xdr:colOff>157369</xdr:colOff>
      <xdr:row>33</xdr:row>
      <xdr:rowOff>0</xdr:rowOff>
    </xdr:to>
    <xdr:sp macro="" textlink="">
      <xdr:nvSpPr>
        <xdr:cNvPr id="27" name="4 Akış Çizelgesi: Sonlandırıcı"/>
        <xdr:cNvSpPr/>
      </xdr:nvSpPr>
      <xdr:spPr>
        <a:xfrm>
          <a:off x="2650435" y="6617805"/>
          <a:ext cx="944217" cy="347869"/>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Dosya Arşive Alındı</a:t>
          </a:r>
        </a:p>
      </xdr:txBody>
    </xdr:sp>
    <xdr:clientData/>
  </xdr:twoCellAnchor>
  <xdr:twoCellAnchor>
    <xdr:from>
      <xdr:col>4</xdr:col>
      <xdr:colOff>372717</xdr:colOff>
      <xdr:row>30</xdr:row>
      <xdr:rowOff>0</xdr:rowOff>
    </xdr:from>
    <xdr:to>
      <xdr:col>4</xdr:col>
      <xdr:colOff>376857</xdr:colOff>
      <xdr:row>31</xdr:row>
      <xdr:rowOff>66261</xdr:rowOff>
    </xdr:to>
    <xdr:cxnSp macro="">
      <xdr:nvCxnSpPr>
        <xdr:cNvPr id="28" name="Düz Ok Bağlayıcısı 27"/>
        <xdr:cNvCxnSpPr/>
      </xdr:nvCxnSpPr>
      <xdr:spPr>
        <a:xfrm flipH="1">
          <a:off x="3122543" y="6319630"/>
          <a:ext cx="4140" cy="28160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173934</xdr:colOff>
      <xdr:row>32</xdr:row>
      <xdr:rowOff>41414</xdr:rowOff>
    </xdr:from>
    <xdr:to>
      <xdr:col>3</xdr:col>
      <xdr:colOff>588065</xdr:colOff>
      <xdr:row>32</xdr:row>
      <xdr:rowOff>45554</xdr:rowOff>
    </xdr:to>
    <xdr:cxnSp macro="">
      <xdr:nvCxnSpPr>
        <xdr:cNvPr id="32" name="Düz Ok Bağlayıcısı 31"/>
        <xdr:cNvCxnSpPr>
          <a:stCxn id="33" idx="4"/>
          <a:endCxn id="27" idx="1"/>
        </xdr:cNvCxnSpPr>
      </xdr:nvCxnSpPr>
      <xdr:spPr>
        <a:xfrm flipV="1">
          <a:off x="2236304" y="7048501"/>
          <a:ext cx="414131" cy="41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157370</xdr:colOff>
      <xdr:row>31</xdr:row>
      <xdr:rowOff>74543</xdr:rowOff>
    </xdr:from>
    <xdr:to>
      <xdr:col>3</xdr:col>
      <xdr:colOff>173934</xdr:colOff>
      <xdr:row>33</xdr:row>
      <xdr:rowOff>16565</xdr:rowOff>
    </xdr:to>
    <xdr:sp macro="" textlink="">
      <xdr:nvSpPr>
        <xdr:cNvPr id="33" name="15 Akış Çizelgesi: Manyetik Disk"/>
        <xdr:cNvSpPr/>
      </xdr:nvSpPr>
      <xdr:spPr>
        <a:xfrm>
          <a:off x="1532283" y="6866282"/>
          <a:ext cx="704021" cy="372718"/>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Metop</a:t>
          </a:r>
        </a:p>
      </xdr:txBody>
    </xdr:sp>
    <xdr:clientData/>
  </xdr:twoCellAnchor>
  <xdr:twoCellAnchor>
    <xdr:from>
      <xdr:col>2</xdr:col>
      <xdr:colOff>248480</xdr:colOff>
      <xdr:row>4</xdr:row>
      <xdr:rowOff>165653</xdr:rowOff>
    </xdr:from>
    <xdr:to>
      <xdr:col>3</xdr:col>
      <xdr:colOff>171600</xdr:colOff>
      <xdr:row>6</xdr:row>
      <xdr:rowOff>13392</xdr:rowOff>
    </xdr:to>
    <xdr:sp macro="" textlink="">
      <xdr:nvSpPr>
        <xdr:cNvPr id="34" name="7 Akış Çizelgesi: Belge"/>
        <xdr:cNvSpPr/>
      </xdr:nvSpPr>
      <xdr:spPr>
        <a:xfrm>
          <a:off x="1623393" y="1043610"/>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Takip Yazısı</a:t>
          </a:r>
        </a:p>
      </xdr:txBody>
    </xdr:sp>
    <xdr:clientData/>
  </xdr:twoCellAnchor>
  <xdr:twoCellAnchor>
    <xdr:from>
      <xdr:col>5</xdr:col>
      <xdr:colOff>662608</xdr:colOff>
      <xdr:row>21</xdr:row>
      <xdr:rowOff>165652</xdr:rowOff>
    </xdr:from>
    <xdr:to>
      <xdr:col>6</xdr:col>
      <xdr:colOff>585729</xdr:colOff>
      <xdr:row>23</xdr:row>
      <xdr:rowOff>112781</xdr:rowOff>
    </xdr:to>
    <xdr:sp macro="" textlink="">
      <xdr:nvSpPr>
        <xdr:cNvPr id="35" name="7 Akış Çizelgesi: Belge"/>
        <xdr:cNvSpPr/>
      </xdr:nvSpPr>
      <xdr:spPr>
        <a:xfrm>
          <a:off x="4099891" y="4803913"/>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Bilgi Yazısı</a:t>
          </a:r>
        </a:p>
      </xdr:txBody>
    </xdr:sp>
    <xdr:clientData/>
  </xdr:twoCellAnchor>
  <xdr:twoCellAnchor>
    <xdr:from>
      <xdr:col>3</xdr:col>
      <xdr:colOff>198782</xdr:colOff>
      <xdr:row>5</xdr:row>
      <xdr:rowOff>0</xdr:rowOff>
    </xdr:from>
    <xdr:to>
      <xdr:col>3</xdr:col>
      <xdr:colOff>559547</xdr:colOff>
      <xdr:row>5</xdr:row>
      <xdr:rowOff>3329</xdr:rowOff>
    </xdr:to>
    <xdr:cxnSp macro="">
      <xdr:nvCxnSpPr>
        <xdr:cNvPr id="36" name="Düz Ok Bağlayıcısı 35"/>
        <xdr:cNvCxnSpPr/>
      </xdr:nvCxnSpPr>
      <xdr:spPr>
        <a:xfrm>
          <a:off x="2261152" y="1192696"/>
          <a:ext cx="360765" cy="33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265044</xdr:colOff>
      <xdr:row>22</xdr:row>
      <xdr:rowOff>91109</xdr:rowOff>
    </xdr:from>
    <xdr:to>
      <xdr:col>5</xdr:col>
      <xdr:colOff>679173</xdr:colOff>
      <xdr:row>22</xdr:row>
      <xdr:rowOff>91109</xdr:rowOff>
    </xdr:to>
    <xdr:cxnSp macro="">
      <xdr:nvCxnSpPr>
        <xdr:cNvPr id="38" name="Düz Ok Bağlayıcısı 37"/>
        <xdr:cNvCxnSpPr/>
      </xdr:nvCxnSpPr>
      <xdr:spPr>
        <a:xfrm>
          <a:off x="3702327" y="4944718"/>
          <a:ext cx="414129"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662609</xdr:colOff>
      <xdr:row>10</xdr:row>
      <xdr:rowOff>66261</xdr:rowOff>
    </xdr:from>
    <xdr:to>
      <xdr:col>5</xdr:col>
      <xdr:colOff>314739</xdr:colOff>
      <xdr:row>12</xdr:row>
      <xdr:rowOff>82827</xdr:rowOff>
    </xdr:to>
    <xdr:sp macro="" textlink="">
      <xdr:nvSpPr>
        <xdr:cNvPr id="30" name="1 Akış Çizelgesi: İşlem"/>
        <xdr:cNvSpPr/>
      </xdr:nvSpPr>
      <xdr:spPr>
        <a:xfrm>
          <a:off x="2724979" y="2335696"/>
          <a:ext cx="1027043" cy="4472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Dosyanın</a:t>
          </a:r>
          <a:r>
            <a:rPr lang="tr-TR" sz="800" baseline="0"/>
            <a:t> İlgili Hazine Avukatına Havale Edilmesi</a:t>
          </a:r>
          <a:endParaRPr lang="tr-TR" sz="8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377688</xdr:colOff>
      <xdr:row>3</xdr:row>
      <xdr:rowOff>212033</xdr:rowOff>
    </xdr:from>
    <xdr:to>
      <xdr:col>5</xdr:col>
      <xdr:colOff>39759</xdr:colOff>
      <xdr:row>5</xdr:row>
      <xdr:rowOff>218659</xdr:rowOff>
    </xdr:to>
    <xdr:sp macro="" textlink="">
      <xdr:nvSpPr>
        <xdr:cNvPr id="2" name="1 Akış Çizelgesi: İşlem"/>
        <xdr:cNvSpPr/>
      </xdr:nvSpPr>
      <xdr:spPr>
        <a:xfrm>
          <a:off x="2206488" y="556590"/>
          <a:ext cx="881271" cy="47045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Defterdar-İlgili İdare</a:t>
          </a:r>
        </a:p>
      </xdr:txBody>
    </xdr:sp>
    <xdr:clientData/>
  </xdr:twoCellAnchor>
  <xdr:twoCellAnchor>
    <xdr:from>
      <xdr:col>3</xdr:col>
      <xdr:colOff>434009</xdr:colOff>
      <xdr:row>7</xdr:row>
      <xdr:rowOff>197126</xdr:rowOff>
    </xdr:from>
    <xdr:to>
      <xdr:col>5</xdr:col>
      <xdr:colOff>96080</xdr:colOff>
      <xdr:row>9</xdr:row>
      <xdr:rowOff>203752</xdr:rowOff>
    </xdr:to>
    <xdr:sp macro="" textlink="">
      <xdr:nvSpPr>
        <xdr:cNvPr id="4" name="1 Akış Çizelgesi: İşlem"/>
        <xdr:cNvSpPr/>
      </xdr:nvSpPr>
      <xdr:spPr>
        <a:xfrm>
          <a:off x="2496379" y="1414669"/>
          <a:ext cx="1036984" cy="4373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Yetkili</a:t>
          </a:r>
          <a:r>
            <a:rPr lang="tr-TR" sz="800" baseline="0"/>
            <a:t> </a:t>
          </a:r>
          <a:r>
            <a:rPr lang="tr-TR" sz="800"/>
            <a:t>Hazine Avukatı</a:t>
          </a:r>
        </a:p>
      </xdr:txBody>
    </xdr:sp>
    <xdr:clientData/>
  </xdr:twoCellAnchor>
  <xdr:twoCellAnchor>
    <xdr:from>
      <xdr:col>4</xdr:col>
      <xdr:colOff>246822</xdr:colOff>
      <xdr:row>9</xdr:row>
      <xdr:rowOff>199197</xdr:rowOff>
    </xdr:from>
    <xdr:to>
      <xdr:col>4</xdr:col>
      <xdr:colOff>246823</xdr:colOff>
      <xdr:row>12</xdr:row>
      <xdr:rowOff>62946</xdr:rowOff>
    </xdr:to>
    <xdr:cxnSp macro="">
      <xdr:nvCxnSpPr>
        <xdr:cNvPr id="7" name="Düz Ok Bağlayıcısı 6"/>
        <xdr:cNvCxnSpPr/>
      </xdr:nvCxnSpPr>
      <xdr:spPr>
        <a:xfrm>
          <a:off x="2996648" y="1847436"/>
          <a:ext cx="1" cy="50979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217006</xdr:colOff>
      <xdr:row>6</xdr:row>
      <xdr:rowOff>3312</xdr:rowOff>
    </xdr:from>
    <xdr:to>
      <xdr:col>4</xdr:col>
      <xdr:colOff>231913</xdr:colOff>
      <xdr:row>7</xdr:row>
      <xdr:rowOff>207066</xdr:rowOff>
    </xdr:to>
    <xdr:cxnSp macro="">
      <xdr:nvCxnSpPr>
        <xdr:cNvPr id="44" name="Düz Ok Bağlayıcısı 43"/>
        <xdr:cNvCxnSpPr/>
      </xdr:nvCxnSpPr>
      <xdr:spPr>
        <a:xfrm>
          <a:off x="2966832" y="1005508"/>
          <a:ext cx="14907" cy="41910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530086</xdr:colOff>
      <xdr:row>12</xdr:row>
      <xdr:rowOff>49697</xdr:rowOff>
    </xdr:from>
    <xdr:to>
      <xdr:col>4</xdr:col>
      <xdr:colOff>637760</xdr:colOff>
      <xdr:row>14</xdr:row>
      <xdr:rowOff>16566</xdr:rowOff>
    </xdr:to>
    <xdr:sp macro="" textlink="">
      <xdr:nvSpPr>
        <xdr:cNvPr id="10" name="1 Akış Çizelgesi: İşlem"/>
        <xdr:cNvSpPr/>
      </xdr:nvSpPr>
      <xdr:spPr>
        <a:xfrm>
          <a:off x="2592456" y="2343980"/>
          <a:ext cx="795130" cy="39756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latin typeface="Tahoma" pitchFamily="34" charset="0"/>
              <a:ea typeface="Tahoma" pitchFamily="34" charset="0"/>
              <a:cs typeface="Tahoma" pitchFamily="34" charset="0"/>
            </a:rPr>
            <a:t>Hazine Avukatı</a:t>
          </a:r>
        </a:p>
      </xdr:txBody>
    </xdr:sp>
    <xdr:clientData/>
  </xdr:twoCellAnchor>
  <xdr:twoCellAnchor>
    <xdr:from>
      <xdr:col>3</xdr:col>
      <xdr:colOff>538369</xdr:colOff>
      <xdr:row>16</xdr:row>
      <xdr:rowOff>99391</xdr:rowOff>
    </xdr:from>
    <xdr:to>
      <xdr:col>4</xdr:col>
      <xdr:colOff>637761</xdr:colOff>
      <xdr:row>18</xdr:row>
      <xdr:rowOff>115956</xdr:rowOff>
    </xdr:to>
    <xdr:sp macro="" textlink="">
      <xdr:nvSpPr>
        <xdr:cNvPr id="12" name="1 Akış Çizelgesi: İşlem"/>
        <xdr:cNvSpPr/>
      </xdr:nvSpPr>
      <xdr:spPr>
        <a:xfrm>
          <a:off x="2600739" y="3255065"/>
          <a:ext cx="786848" cy="44726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V.H.K.İ.</a:t>
          </a:r>
        </a:p>
      </xdr:txBody>
    </xdr:sp>
    <xdr:clientData/>
  </xdr:twoCellAnchor>
  <xdr:twoCellAnchor>
    <xdr:from>
      <xdr:col>4</xdr:col>
      <xdr:colOff>256761</xdr:colOff>
      <xdr:row>14</xdr:row>
      <xdr:rowOff>8283</xdr:rowOff>
    </xdr:from>
    <xdr:to>
      <xdr:col>4</xdr:col>
      <xdr:colOff>256762</xdr:colOff>
      <xdr:row>16</xdr:row>
      <xdr:rowOff>87380</xdr:rowOff>
    </xdr:to>
    <xdr:cxnSp macro="">
      <xdr:nvCxnSpPr>
        <xdr:cNvPr id="13" name="Düz Ok Bağlayıcısı 12"/>
        <xdr:cNvCxnSpPr/>
      </xdr:nvCxnSpPr>
      <xdr:spPr>
        <a:xfrm>
          <a:off x="3006587" y="2733261"/>
          <a:ext cx="1" cy="509793"/>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pmoc_83@hotmail.com"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A12" sqref="A12:C12"/>
    </sheetView>
  </sheetViews>
  <sheetFormatPr defaultColWidth="9"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1054</v>
      </c>
    </row>
    <row r="4" spans="1:256">
      <c r="A4" s="53" t="s">
        <v>775</v>
      </c>
      <c r="B4" s="37" t="s">
        <v>441</v>
      </c>
      <c r="C4" s="43" t="s">
        <v>1106</v>
      </c>
    </row>
    <row r="5" spans="1:256" ht="35.25" customHeight="1">
      <c r="A5" s="53" t="s">
        <v>776</v>
      </c>
      <c r="B5" s="37" t="s">
        <v>440</v>
      </c>
      <c r="C5" s="115" t="s">
        <v>1107</v>
      </c>
    </row>
    <row r="6" spans="1:256" ht="38.25">
      <c r="A6" s="53" t="s">
        <v>777</v>
      </c>
      <c r="B6" s="37" t="s">
        <v>772</v>
      </c>
      <c r="C6" s="44" t="s">
        <v>1108</v>
      </c>
    </row>
    <row r="7" spans="1:256" ht="16.5" customHeight="1">
      <c r="A7" s="53" t="s">
        <v>778</v>
      </c>
      <c r="B7" s="37" t="s">
        <v>773</v>
      </c>
      <c r="C7" s="44" t="s">
        <v>1074</v>
      </c>
    </row>
    <row r="9" spans="1:256" s="52" customFormat="1" ht="28.5">
      <c r="A9" s="131" t="s">
        <v>106</v>
      </c>
      <c r="B9" s="132"/>
      <c r="C9" s="13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37" t="s">
        <v>94</v>
      </c>
      <c r="B10" s="138"/>
      <c r="C10" s="13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4" t="s">
        <v>42</v>
      </c>
      <c r="B12" s="135"/>
      <c r="C12" s="136"/>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1050</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t="e">
        <f>IF('33_P_Ci'!#REF!&lt;&gt;"",1,0)</f>
        <v>#REF!</v>
      </c>
      <c r="B20" s="60" t="s">
        <v>798</v>
      </c>
      <c r="C20" s="51"/>
      <c r="D20" s="48"/>
    </row>
    <row r="21" spans="1:4">
      <c r="A21" s="50">
        <f>IF(AND('34_P_Me'!B9&lt;&gt;"",'34_P_Me'!C9&lt;&gt;""),1,0)</f>
        <v>1</v>
      </c>
      <c r="B21" s="60" t="s">
        <v>799</v>
      </c>
      <c r="C21" s="51"/>
      <c r="D21" s="48"/>
    </row>
    <row r="22" spans="1:4">
      <c r="A22" s="50">
        <f>IF('35_P_TP'!B9&lt;&gt;"",1,0)</f>
        <v>0</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Diyagramı'!B5&lt;&gt;"",'İletişim Akış Diyagramı'!B8&lt;&gt;"",'İletişim Akış Diyagramı'!D5&lt;&gt;""),1,0)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t="e">
        <f>IF(AND('6_FD'!#REF!&lt;&gt;"",'6_FD'!C10&lt;&gt;""),1,0)</f>
        <v>#REF!</v>
      </c>
      <c r="B30" s="60" t="s">
        <v>432</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Normal="100" zoomScaleSheetLayoutView="100" workbookViewId="0">
      <selection activeCell="C13" sqref="C13"/>
    </sheetView>
  </sheetViews>
  <sheetFormatPr defaultColWidth="9" defaultRowHeight="15"/>
  <cols>
    <col min="1" max="1" width="5" style="12" customWidth="1"/>
    <col min="2" max="2" width="60.625" style="36" customWidth="1"/>
    <col min="3" max="3" width="20.625" style="12" customWidth="1"/>
    <col min="4" max="16384" width="9" style="2"/>
  </cols>
  <sheetData>
    <row r="1" spans="1:4">
      <c r="A1" s="1" t="s">
        <v>784</v>
      </c>
      <c r="B1" s="154" t="str">
        <f>IF('1_GO'!C3="","",'1_GO'!C3)</f>
        <v xml:space="preserve">Muhakemat Hizmetleri </v>
      </c>
      <c r="C1" s="155"/>
      <c r="D1" s="35" t="s">
        <v>808</v>
      </c>
    </row>
    <row r="2" spans="1:4">
      <c r="A2" s="1" t="s">
        <v>786</v>
      </c>
      <c r="B2" s="156" t="str">
        <f>IF('1_GO'!C4="","",'1_GO'!C4)</f>
        <v>Dava Takibi Ana Süreci</v>
      </c>
      <c r="C2" s="157"/>
    </row>
    <row r="3" spans="1:4">
      <c r="A3" s="1" t="s">
        <v>785</v>
      </c>
      <c r="B3" s="158" t="str">
        <f>IF('1_GO'!C5="","",'1_GO'!C5)</f>
        <v>Talep Halinde Genel Bütçe Kapsamındaki Kamu İdareleri ve Özel Bütçeli İdareleri İlgilendiren İdari Davaları Takip Etmek Süreci</v>
      </c>
      <c r="C3" s="159"/>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7" t="s">
        <v>1062</v>
      </c>
      <c r="C9" s="12" t="s">
        <v>1110</v>
      </c>
    </row>
    <row r="10" spans="1:4">
      <c r="A10" s="12">
        <v>2</v>
      </c>
      <c r="B10" s="36" t="s">
        <v>1077</v>
      </c>
      <c r="C10" s="12" t="s">
        <v>1111</v>
      </c>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85" zoomScaleNormal="100" zoomScaleSheetLayoutView="85" workbookViewId="0">
      <selection activeCell="B8" sqref="B8"/>
    </sheetView>
  </sheetViews>
  <sheetFormatPr defaultColWidth="9" defaultRowHeight="15"/>
  <cols>
    <col min="1" max="1" width="5" style="12" customWidth="1"/>
    <col min="2" max="2" width="90.625" style="12" customWidth="1"/>
    <col min="3" max="16384" width="9" style="2"/>
  </cols>
  <sheetData>
    <row r="1" spans="1:3">
      <c r="A1" s="1" t="s">
        <v>784</v>
      </c>
      <c r="B1" s="13" t="str">
        <f>IF('1_GO'!C3="","",'1_GO'!C3)</f>
        <v xml:space="preserve">Muhakemat Hizmetleri </v>
      </c>
      <c r="C1" s="35" t="s">
        <v>808</v>
      </c>
    </row>
    <row r="2" spans="1:3">
      <c r="A2" s="1" t="s">
        <v>786</v>
      </c>
      <c r="B2" s="4" t="str">
        <f>IF('1_GO'!C4="","",'1_GO'!C4)</f>
        <v>Dava Takibi Ana Süreci</v>
      </c>
    </row>
    <row r="3" spans="1:3">
      <c r="A3" s="1" t="s">
        <v>785</v>
      </c>
      <c r="B3" s="5" t="str">
        <f>IF('1_GO'!C5="","",'1_GO'!C5)</f>
        <v>Talep Halinde Genel Bütçe Kapsamındaki Kamu İdareleri ve Özel Bütçeli İdareleri İlgilendiren İdari Davaları Takip Etmek Süreci</v>
      </c>
    </row>
    <row r="4" spans="1:3">
      <c r="A4" s="2"/>
      <c r="B4" s="2"/>
    </row>
    <row r="5" spans="1:3" ht="21.75">
      <c r="A5" s="6" t="s">
        <v>1038</v>
      </c>
      <c r="B5" s="8"/>
    </row>
    <row r="6" spans="1:3">
      <c r="A6" s="9"/>
      <c r="B6" s="11"/>
    </row>
    <row r="7" spans="1:3">
      <c r="A7" s="3"/>
      <c r="B7" s="2"/>
    </row>
    <row r="8" spans="1:3">
      <c r="A8" s="1" t="s">
        <v>782</v>
      </c>
      <c r="B8" s="1" t="s">
        <v>806</v>
      </c>
    </row>
    <row r="9" spans="1:3"/>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topLeftCell="A4" zoomScaleNormal="100" zoomScaleSheetLayoutView="100" workbookViewId="0">
      <selection activeCell="B9" sqref="B9"/>
    </sheetView>
  </sheetViews>
  <sheetFormatPr defaultColWidth="9" defaultRowHeight="15"/>
  <cols>
    <col min="1" max="1" width="5" style="12" customWidth="1"/>
    <col min="2" max="2" width="90.625" style="12" customWidth="1"/>
    <col min="3" max="16384" width="9" style="2"/>
  </cols>
  <sheetData>
    <row r="1" spans="1:3">
      <c r="A1" s="1" t="s">
        <v>784</v>
      </c>
      <c r="B1" s="13" t="str">
        <f>IF('1_GO'!C3="","",'1_GO'!C3)</f>
        <v xml:space="preserve">Muhakemat Hizmetleri </v>
      </c>
      <c r="C1" s="35" t="s">
        <v>808</v>
      </c>
    </row>
    <row r="2" spans="1:3">
      <c r="A2" s="1" t="s">
        <v>786</v>
      </c>
      <c r="B2" s="4" t="str">
        <f>IF('1_GO'!C4="","",'1_GO'!C4)</f>
        <v>Dava Takibi Ana Süreci</v>
      </c>
    </row>
    <row r="3" spans="1:3">
      <c r="A3" s="1" t="s">
        <v>785</v>
      </c>
      <c r="B3" s="5" t="str">
        <f>IF('1_GO'!C5="","",'1_GO'!C5)</f>
        <v>Talep Halinde Genel Bütçe Kapsamındaki Kamu İdareleri ve Özel Bütçeli İdareleri İlgilendiren İdari Davaları Takip Etmek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1079</v>
      </c>
    </row>
    <row r="10" spans="1:3">
      <c r="A10" s="12">
        <v>2</v>
      </c>
      <c r="B10" s="12" t="s">
        <v>1078</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4230"/>
  <sheetViews>
    <sheetView tabSelected="1"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C17" sqref="C17"/>
    </sheetView>
  </sheetViews>
  <sheetFormatPr defaultColWidth="9"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71" t="str">
        <f>IF('1_GO'!C3="","",'1_GO'!C3)</f>
        <v xml:space="preserve">Muhakemat Hizmetleri </v>
      </c>
      <c r="C1" s="171"/>
      <c r="D1" s="171"/>
      <c r="E1" s="35" t="s">
        <v>808</v>
      </c>
      <c r="F1" s="14"/>
      <c r="G1" s="14"/>
      <c r="H1" s="14"/>
      <c r="I1" s="14"/>
      <c r="J1" s="14"/>
      <c r="K1" s="14"/>
      <c r="L1" s="14"/>
      <c r="M1" s="14"/>
    </row>
    <row r="2" spans="1:13">
      <c r="A2" s="1" t="s">
        <v>786</v>
      </c>
      <c r="B2" s="172" t="str">
        <f>IF('1_GO'!C4="","",'1_GO'!C4)</f>
        <v>Dava Takibi Ana Süreci</v>
      </c>
      <c r="C2" s="172"/>
      <c r="D2" s="172"/>
      <c r="E2" s="14"/>
      <c r="F2" s="14"/>
      <c r="G2" s="14"/>
      <c r="H2" s="14"/>
      <c r="I2" s="14"/>
      <c r="J2" s="14"/>
      <c r="K2" s="14"/>
      <c r="L2" s="14"/>
      <c r="M2" s="14"/>
    </row>
    <row r="3" spans="1:13">
      <c r="A3" s="1" t="s">
        <v>785</v>
      </c>
      <c r="B3" s="173" t="str">
        <f>IF('1_GO'!C5="","",'1_GO'!C5)</f>
        <v>Talep Halinde Genel Bütçe Kapsamındaki Kamu İdareleri ve Özel Bütçeli İdareleri İlgilendiren İdari Davaları Takip Etmek Süreci</v>
      </c>
      <c r="C3" s="173"/>
      <c r="D3" s="173"/>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1053</v>
      </c>
      <c r="F8" s="32" t="s">
        <v>812</v>
      </c>
      <c r="G8" s="32" t="s">
        <v>813</v>
      </c>
      <c r="H8" s="33" t="s">
        <v>814</v>
      </c>
      <c r="I8" s="33" t="s">
        <v>815</v>
      </c>
      <c r="J8" s="33" t="s">
        <v>816</v>
      </c>
      <c r="K8" s="31" t="s">
        <v>817</v>
      </c>
      <c r="L8" s="31" t="s">
        <v>818</v>
      </c>
      <c r="M8" s="34" t="s">
        <v>819</v>
      </c>
    </row>
    <row r="9" spans="1:13" ht="72" customHeight="1">
      <c r="A9" s="30">
        <v>1</v>
      </c>
      <c r="B9" s="118" t="s">
        <v>1081</v>
      </c>
      <c r="C9" s="119" t="s">
        <v>1082</v>
      </c>
      <c r="D9" s="119" t="s">
        <v>1072</v>
      </c>
      <c r="E9" s="119" t="s">
        <v>1086</v>
      </c>
      <c r="F9" s="119" t="s">
        <v>1083</v>
      </c>
      <c r="G9" s="119" t="s">
        <v>1087</v>
      </c>
      <c r="H9" s="119" t="s">
        <v>1102</v>
      </c>
      <c r="I9" s="124" t="s">
        <v>1084</v>
      </c>
      <c r="J9" s="119" t="s">
        <v>1085</v>
      </c>
      <c r="K9" s="120" t="s">
        <v>1088</v>
      </c>
      <c r="L9" s="22" t="s">
        <v>1089</v>
      </c>
      <c r="M9" s="107" t="s">
        <v>820</v>
      </c>
    </row>
    <row r="10" spans="1:13" ht="45.75">
      <c r="A10" s="30">
        <v>2</v>
      </c>
      <c r="B10" s="125" t="s">
        <v>1080</v>
      </c>
      <c r="C10" s="119" t="s">
        <v>1090</v>
      </c>
      <c r="D10" s="119" t="s">
        <v>1072</v>
      </c>
      <c r="E10" s="119" t="s">
        <v>1083</v>
      </c>
      <c r="F10" s="119" t="s">
        <v>1063</v>
      </c>
      <c r="G10" s="119" t="s">
        <v>1063</v>
      </c>
      <c r="H10" s="119" t="s">
        <v>1102</v>
      </c>
      <c r="I10" s="119" t="s">
        <v>1063</v>
      </c>
      <c r="J10" s="119" t="s">
        <v>1063</v>
      </c>
      <c r="K10" s="30" t="s">
        <v>1091</v>
      </c>
      <c r="L10" s="30" t="s">
        <v>1092</v>
      </c>
      <c r="M10" s="107" t="s">
        <v>820</v>
      </c>
    </row>
    <row r="11" spans="1:13">
      <c r="A11" s="30"/>
      <c r="M11" s="107" t="s">
        <v>820</v>
      </c>
    </row>
    <row r="12" spans="1:13">
      <c r="A12" s="30"/>
      <c r="M12" s="107" t="s">
        <v>820</v>
      </c>
    </row>
    <row r="13" spans="1:13">
      <c r="A13" s="30"/>
      <c r="M13" s="107" t="s">
        <v>820</v>
      </c>
    </row>
    <row r="14" spans="1:13">
      <c r="A14" s="30"/>
      <c r="M14" s="107" t="s">
        <v>820</v>
      </c>
    </row>
    <row r="15" spans="1:13" ht="15" customHeight="1">
      <c r="A15" s="30"/>
      <c r="M15" s="107" t="s">
        <v>820</v>
      </c>
    </row>
    <row r="16" spans="1:13">
      <c r="A16" s="30"/>
      <c r="M16" s="107" t="s">
        <v>820</v>
      </c>
    </row>
    <row r="17" spans="1:13">
      <c r="A17" s="30"/>
      <c r="M17" s="107" t="s">
        <v>820</v>
      </c>
    </row>
    <row r="18" spans="1:13">
      <c r="A18" s="30"/>
      <c r="M18" s="107" t="s">
        <v>820</v>
      </c>
    </row>
    <row r="19" spans="1:13">
      <c r="A19" s="30"/>
      <c r="M19" s="107" t="s">
        <v>820</v>
      </c>
    </row>
    <row r="20" spans="1:13">
      <c r="A20" s="30"/>
      <c r="M20" s="107" t="s">
        <v>820</v>
      </c>
    </row>
    <row r="21" spans="1:13">
      <c r="A21" s="30"/>
      <c r="M21" s="107" t="s">
        <v>820</v>
      </c>
    </row>
    <row r="22" spans="1:13">
      <c r="A22" s="30"/>
      <c r="M22" s="107" t="s">
        <v>820</v>
      </c>
    </row>
    <row r="23" spans="1:13">
      <c r="A23" s="30"/>
      <c r="M23" s="107" t="s">
        <v>820</v>
      </c>
    </row>
    <row r="24" spans="1:13">
      <c r="A24" s="30"/>
      <c r="M24" s="107" t="s">
        <v>820</v>
      </c>
    </row>
    <row r="25" spans="1:13">
      <c r="A25" s="30"/>
      <c r="M25" s="107" t="s">
        <v>820</v>
      </c>
    </row>
    <row r="26" spans="1:13" ht="18" thickBot="1">
      <c r="A26" s="30"/>
      <c r="M26" s="107" t="s">
        <v>820</v>
      </c>
    </row>
    <row r="27" spans="1:13" ht="18" thickBot="1">
      <c r="A27" s="160" t="s">
        <v>1115</v>
      </c>
      <c r="B27" s="161"/>
      <c r="C27" s="162"/>
      <c r="D27" s="113"/>
      <c r="E27" s="160" t="s">
        <v>1116</v>
      </c>
      <c r="F27" s="161"/>
      <c r="G27" s="161"/>
      <c r="H27" s="161"/>
      <c r="I27" s="162"/>
      <c r="J27" s="113"/>
      <c r="K27" s="113"/>
      <c r="L27" s="163"/>
      <c r="M27" s="113"/>
    </row>
    <row r="28" spans="1:13">
      <c r="A28" s="165"/>
      <c r="B28" s="166"/>
      <c r="C28" s="167"/>
      <c r="D28" s="113"/>
      <c r="E28" s="165"/>
      <c r="F28" s="166"/>
      <c r="G28" s="166"/>
      <c r="H28" s="166"/>
      <c r="I28" s="167"/>
      <c r="J28" s="113"/>
      <c r="K28" s="113"/>
      <c r="L28" s="164"/>
      <c r="M28" s="113"/>
    </row>
    <row r="29" spans="1:13" ht="18" thickBot="1">
      <c r="A29" s="168"/>
      <c r="B29" s="169"/>
      <c r="C29" s="170"/>
      <c r="D29" s="113"/>
      <c r="E29" s="168"/>
      <c r="F29" s="169"/>
      <c r="G29" s="169"/>
      <c r="H29" s="169"/>
      <c r="I29" s="170"/>
      <c r="J29" s="113"/>
      <c r="K29" s="113"/>
      <c r="L29" s="164"/>
      <c r="M29" s="113"/>
    </row>
    <row r="30" spans="1:13">
      <c r="A30" s="111"/>
      <c r="B30" s="111"/>
      <c r="C30" s="111"/>
      <c r="D30" s="111"/>
      <c r="E30" s="111"/>
      <c r="F30" s="111"/>
      <c r="G30" s="111"/>
      <c r="H30" s="111"/>
      <c r="I30" s="111"/>
      <c r="J30" s="111"/>
      <c r="K30" s="111"/>
      <c r="L30" s="111"/>
      <c r="M30" s="114" t="s">
        <v>820</v>
      </c>
    </row>
    <row r="31" spans="1:13">
      <c r="A31" s="30"/>
      <c r="M31" s="107" t="s">
        <v>820</v>
      </c>
    </row>
    <row r="32" spans="1:13">
      <c r="A32" s="30"/>
      <c r="M32" s="107" t="s">
        <v>820</v>
      </c>
    </row>
    <row r="33" spans="1:13">
      <c r="A33" s="30"/>
      <c r="M33" s="107" t="s">
        <v>820</v>
      </c>
    </row>
    <row r="34" spans="1:13">
      <c r="A34" s="30"/>
      <c r="M34" s="107" t="s">
        <v>820</v>
      </c>
    </row>
    <row r="35" spans="1:13">
      <c r="A35" s="30"/>
      <c r="M35" s="107" t="s">
        <v>820</v>
      </c>
    </row>
    <row r="36" spans="1:13">
      <c r="A36" s="30"/>
      <c r="M36" s="107" t="s">
        <v>820</v>
      </c>
    </row>
    <row r="37" spans="1:13">
      <c r="A37" s="30"/>
      <c r="M37" s="107" t="s">
        <v>820</v>
      </c>
    </row>
    <row r="38" spans="1:13">
      <c r="A38" s="30"/>
      <c r="M38" s="107" t="s">
        <v>820</v>
      </c>
    </row>
    <row r="39" spans="1:13">
      <c r="A39" s="30"/>
      <c r="M39" s="107" t="s">
        <v>820</v>
      </c>
    </row>
    <row r="40" spans="1:13">
      <c r="A40" s="30"/>
      <c r="M40" s="107" t="s">
        <v>820</v>
      </c>
    </row>
    <row r="41" spans="1:13">
      <c r="A41" s="30"/>
      <c r="M41" s="107" t="s">
        <v>820</v>
      </c>
    </row>
    <row r="42" spans="1:13">
      <c r="A42" s="30"/>
      <c r="M42" s="107" t="s">
        <v>820</v>
      </c>
    </row>
    <row r="43" spans="1:13">
      <c r="A43" s="30"/>
      <c r="M43" s="107" t="s">
        <v>820</v>
      </c>
    </row>
    <row r="44" spans="1:13">
      <c r="A44" s="30"/>
      <c r="M44" s="107" t="s">
        <v>820</v>
      </c>
    </row>
    <row r="45" spans="1:13">
      <c r="A45" s="30"/>
      <c r="M45" s="107" t="s">
        <v>820</v>
      </c>
    </row>
    <row r="46" spans="1:13">
      <c r="A46" s="30"/>
      <c r="M46" s="107" t="s">
        <v>820</v>
      </c>
    </row>
    <row r="47" spans="1:13" ht="18" thickBot="1">
      <c r="A47" s="30"/>
      <c r="M47" s="107" t="s">
        <v>820</v>
      </c>
    </row>
    <row r="48" spans="1:13" ht="18" thickBot="1">
      <c r="A48" s="160" t="s">
        <v>1051</v>
      </c>
      <c r="B48" s="161"/>
      <c r="C48" s="162"/>
      <c r="D48" s="113"/>
      <c r="E48" s="160" t="s">
        <v>1052</v>
      </c>
      <c r="F48" s="161"/>
      <c r="G48" s="161"/>
      <c r="H48" s="161"/>
      <c r="I48" s="162"/>
      <c r="J48" s="113"/>
      <c r="K48" s="113"/>
      <c r="L48" s="163"/>
      <c r="M48" s="113"/>
    </row>
    <row r="49" spans="1:13">
      <c r="A49" s="165"/>
      <c r="B49" s="166"/>
      <c r="C49" s="167"/>
      <c r="D49" s="113"/>
      <c r="E49" s="165"/>
      <c r="F49" s="166"/>
      <c r="G49" s="166"/>
      <c r="H49" s="166"/>
      <c r="I49" s="167"/>
      <c r="J49" s="113"/>
      <c r="K49" s="113"/>
      <c r="L49" s="164"/>
      <c r="M49" s="113"/>
    </row>
    <row r="50" spans="1:13" ht="18" thickBot="1">
      <c r="A50" s="168"/>
      <c r="B50" s="169"/>
      <c r="C50" s="170"/>
      <c r="D50" s="113"/>
      <c r="E50" s="168"/>
      <c r="F50" s="169"/>
      <c r="G50" s="169"/>
      <c r="H50" s="169"/>
      <c r="I50" s="170"/>
      <c r="J50" s="113"/>
      <c r="K50" s="113"/>
      <c r="L50" s="164"/>
      <c r="M50" s="113"/>
    </row>
    <row r="51" spans="1:13">
      <c r="A51" s="30"/>
      <c r="M51" s="107" t="s">
        <v>820</v>
      </c>
    </row>
    <row r="52" spans="1:13">
      <c r="A52" s="30"/>
      <c r="M52" s="107" t="s">
        <v>820</v>
      </c>
    </row>
    <row r="53" spans="1:13">
      <c r="A53" s="30"/>
      <c r="M53" s="107" t="s">
        <v>820</v>
      </c>
    </row>
    <row r="54" spans="1:13">
      <c r="A54" s="30"/>
      <c r="M54" s="107" t="s">
        <v>820</v>
      </c>
    </row>
    <row r="55" spans="1:13">
      <c r="A55" s="30"/>
      <c r="M55" s="107" t="s">
        <v>820</v>
      </c>
    </row>
    <row r="56" spans="1:13">
      <c r="A56" s="30"/>
      <c r="M56" s="107" t="s">
        <v>820</v>
      </c>
    </row>
    <row r="57" spans="1:13">
      <c r="A57" s="30"/>
      <c r="M57" s="107" t="s">
        <v>820</v>
      </c>
    </row>
    <row r="58" spans="1:13">
      <c r="A58" s="30"/>
      <c r="M58" s="107" t="s">
        <v>820</v>
      </c>
    </row>
    <row r="59" spans="1:13">
      <c r="A59" s="30"/>
      <c r="M59" s="107" t="s">
        <v>820</v>
      </c>
    </row>
    <row r="60" spans="1:13">
      <c r="A60" s="30"/>
      <c r="M60" s="107" t="s">
        <v>820</v>
      </c>
    </row>
    <row r="61" spans="1:13">
      <c r="A61" s="30"/>
      <c r="M61" s="107" t="s">
        <v>820</v>
      </c>
    </row>
    <row r="62" spans="1:13">
      <c r="A62" s="30"/>
      <c r="M62" s="107" t="s">
        <v>820</v>
      </c>
    </row>
    <row r="63" spans="1:13">
      <c r="A63" s="30"/>
      <c r="M63" s="107" t="s">
        <v>820</v>
      </c>
    </row>
    <row r="64" spans="1:13">
      <c r="A64" s="30"/>
      <c r="M64" s="107" t="s">
        <v>820</v>
      </c>
    </row>
    <row r="65" spans="1:13">
      <c r="A65" s="30"/>
      <c r="M65" s="107" t="s">
        <v>820</v>
      </c>
    </row>
    <row r="66" spans="1:13">
      <c r="A66" s="30"/>
      <c r="M66" s="107" t="s">
        <v>820</v>
      </c>
    </row>
    <row r="67" spans="1:13">
      <c r="A67" s="30"/>
      <c r="M67" s="107" t="s">
        <v>820</v>
      </c>
    </row>
    <row r="68" spans="1:13" ht="18" thickBot="1">
      <c r="A68" s="30"/>
      <c r="M68" s="107" t="s">
        <v>820</v>
      </c>
    </row>
    <row r="69" spans="1:13" ht="18" thickBot="1">
      <c r="A69" s="160" t="s">
        <v>1051</v>
      </c>
      <c r="B69" s="161"/>
      <c r="C69" s="162"/>
      <c r="D69" s="113"/>
      <c r="E69" s="160" t="s">
        <v>1052</v>
      </c>
      <c r="F69" s="161"/>
      <c r="G69" s="161"/>
      <c r="H69" s="161"/>
      <c r="I69" s="162"/>
      <c r="J69" s="113"/>
      <c r="K69" s="113"/>
      <c r="L69" s="163"/>
      <c r="M69" s="113"/>
    </row>
    <row r="70" spans="1:13">
      <c r="A70" s="165"/>
      <c r="B70" s="166"/>
      <c r="C70" s="167"/>
      <c r="D70" s="113"/>
      <c r="E70" s="165"/>
      <c r="F70" s="166"/>
      <c r="G70" s="166"/>
      <c r="H70" s="166"/>
      <c r="I70" s="167"/>
      <c r="J70" s="113"/>
      <c r="K70" s="113"/>
      <c r="L70" s="164"/>
      <c r="M70" s="113"/>
    </row>
    <row r="71" spans="1:13" ht="18" thickBot="1">
      <c r="A71" s="168"/>
      <c r="B71" s="169"/>
      <c r="C71" s="170"/>
      <c r="D71" s="113"/>
      <c r="E71" s="168"/>
      <c r="F71" s="169"/>
      <c r="G71" s="169"/>
      <c r="H71" s="169"/>
      <c r="I71" s="170"/>
      <c r="J71" s="113"/>
      <c r="K71" s="113"/>
      <c r="L71" s="164"/>
      <c r="M71" s="113"/>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B1:D1"/>
    <mergeCell ref="B2:D2"/>
    <mergeCell ref="B3:D3"/>
    <mergeCell ref="A48:C48"/>
    <mergeCell ref="E48:I48"/>
    <mergeCell ref="L48:L50"/>
    <mergeCell ref="A49:C50"/>
    <mergeCell ref="E49:I50"/>
    <mergeCell ref="A27:C27"/>
    <mergeCell ref="A28:C29"/>
    <mergeCell ref="E27:I27"/>
    <mergeCell ref="E28:I29"/>
    <mergeCell ref="L27:L29"/>
    <mergeCell ref="A69:C69"/>
    <mergeCell ref="E69:I69"/>
    <mergeCell ref="L69:L71"/>
    <mergeCell ref="A70:C71"/>
    <mergeCell ref="E70:I71"/>
  </mergeCells>
  <phoneticPr fontId="35" type="noConversion"/>
  <conditionalFormatting sqref="B1:B3">
    <cfRule type="containsBlanks" dxfId="7" priority="4">
      <formula>LEN(TRIM(B1))=0</formula>
    </cfRule>
  </conditionalFormatting>
  <conditionalFormatting sqref="A4231:M65438 A30:M47 A51:M68 A9 C9:M9 A10:M26">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85" zoomScaleNormal="100" zoomScaleSheetLayoutView="85" workbookViewId="0">
      <pane ySplit="8" topLeftCell="A9" activePane="bottomLeft" state="frozen"/>
      <selection pane="bottomLeft" activeCell="K29" sqref="K29"/>
    </sheetView>
  </sheetViews>
  <sheetFormatPr defaultColWidth="9"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71" t="str">
        <f>IF('1_GO'!C3="","",'1_GO'!C3)</f>
        <v xml:space="preserve">Muhakemat Hizmetleri </v>
      </c>
      <c r="C1" s="171"/>
      <c r="D1" s="171"/>
      <c r="E1" s="35" t="s">
        <v>808</v>
      </c>
      <c r="F1" s="14"/>
    </row>
    <row r="2" spans="1:6">
      <c r="A2" s="1" t="s">
        <v>786</v>
      </c>
      <c r="B2" s="172" t="str">
        <f>IF('1_GO'!C4="","",'1_GO'!C4)</f>
        <v>Dava Takibi Ana Süreci</v>
      </c>
      <c r="C2" s="172"/>
      <c r="D2" s="172"/>
      <c r="E2" s="14"/>
      <c r="F2" s="14"/>
    </row>
    <row r="3" spans="1:6">
      <c r="A3" s="1" t="s">
        <v>785</v>
      </c>
      <c r="B3" s="173" t="str">
        <f>IF('1_GO'!C5="","",'1_GO'!C5)</f>
        <v>Talep Halinde Genel Bütçe Kapsamındaki Kamu İdareleri ve Özel Bütçeli İdareleri İlgilendiren İdari Davaları Takip Etmek Süreci</v>
      </c>
      <c r="C3" s="173"/>
      <c r="D3" s="173"/>
      <c r="E3" s="14"/>
      <c r="F3" s="14"/>
    </row>
    <row r="4" spans="1:6">
      <c r="A4" s="2"/>
      <c r="B4" s="2"/>
      <c r="C4" s="2"/>
      <c r="D4" s="14"/>
      <c r="E4" s="14"/>
      <c r="F4" s="14"/>
    </row>
    <row r="5" spans="1:6" ht="21.75">
      <c r="A5" s="6" t="s">
        <v>109</v>
      </c>
      <c r="B5" s="7"/>
      <c r="C5" s="7"/>
      <c r="D5" s="16"/>
      <c r="E5" s="174" t="s">
        <v>113</v>
      </c>
      <c r="F5" s="14"/>
    </row>
    <row r="6" spans="1:6">
      <c r="A6" s="9"/>
      <c r="B6" s="10"/>
      <c r="C6" s="10"/>
      <c r="D6" s="17"/>
      <c r="E6" s="175"/>
      <c r="F6" s="14"/>
    </row>
    <row r="7" spans="1:6">
      <c r="A7" s="14"/>
      <c r="B7" s="14"/>
      <c r="C7" s="14"/>
      <c r="D7" s="14"/>
      <c r="E7" s="14"/>
      <c r="F7" s="14"/>
    </row>
    <row r="8" spans="1:6">
      <c r="A8" s="1" t="s">
        <v>782</v>
      </c>
      <c r="B8" s="15" t="s">
        <v>1042</v>
      </c>
      <c r="C8" s="15" t="s">
        <v>1093</v>
      </c>
      <c r="D8" s="15" t="s">
        <v>108</v>
      </c>
      <c r="E8" s="15" t="s">
        <v>107</v>
      </c>
      <c r="F8" s="15" t="s">
        <v>110</v>
      </c>
    </row>
    <row r="9" spans="1:6">
      <c r="A9" s="29">
        <v>1</v>
      </c>
      <c r="B9" s="30" t="s">
        <v>1096</v>
      </c>
      <c r="C9" s="30" t="s">
        <v>1056</v>
      </c>
      <c r="D9" s="30" t="s">
        <v>1064</v>
      </c>
      <c r="E9" s="30" t="s">
        <v>1065</v>
      </c>
      <c r="F9" s="30" t="s">
        <v>1066</v>
      </c>
    </row>
    <row r="10" spans="1:6">
      <c r="A10" s="29">
        <v>2</v>
      </c>
      <c r="B10" s="30" t="s">
        <v>1056</v>
      </c>
      <c r="C10" s="30" t="s">
        <v>1083</v>
      </c>
      <c r="D10" s="30" t="s">
        <v>1069</v>
      </c>
      <c r="E10" s="30" t="s">
        <v>1065</v>
      </c>
      <c r="F10" s="30" t="s">
        <v>1071</v>
      </c>
    </row>
    <row r="11" spans="1:6">
      <c r="A11" s="29">
        <v>3</v>
      </c>
      <c r="B11" s="30" t="s">
        <v>1083</v>
      </c>
      <c r="C11" s="30" t="s">
        <v>1103</v>
      </c>
      <c r="D11" s="30" t="s">
        <v>1067</v>
      </c>
      <c r="E11" s="30" t="s">
        <v>1070</v>
      </c>
      <c r="F11" s="30" t="s">
        <v>1068</v>
      </c>
    </row>
    <row r="12" spans="1:6">
      <c r="A12" s="29">
        <v>4</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13:F65536 A12 A9:F11">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11 D13:D824">
      <formula1>"Sözlü,Yazılı,Yazılım Aracılığı İle,Raporlama"</formula1>
    </dataValidation>
    <dataValidation type="list" allowBlank="1" showInputMessage="1" showErrorMessage="1" sqref="F9:F11 F13:F2498">
      <formula1>"Rapor Verme,Rapor Alma,Bilgi Verme,Bilgi Alma,Onay Alma,Onay Verme"</formula1>
    </dataValidation>
    <dataValidation type="list" allowBlank="1" showInputMessage="1" showErrorMessage="1" sqref="E9:E11 E13: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showGridLines="0" view="pageBreakPreview" zoomScale="115" zoomScaleNormal="120" zoomScaleSheetLayoutView="115" zoomScalePageLayoutView="120" workbookViewId="0">
      <selection activeCell="L27" sqref="L27"/>
    </sheetView>
  </sheetViews>
  <sheetFormatPr defaultRowHeight="17.25"/>
  <sheetData>
    <row r="1" spans="1:11" ht="27" customHeight="1">
      <c r="A1" s="176" t="s">
        <v>1105</v>
      </c>
      <c r="B1" s="176"/>
      <c r="C1" s="176"/>
      <c r="D1" s="176"/>
      <c r="E1" s="176"/>
      <c r="F1" s="176"/>
      <c r="G1" s="176"/>
      <c r="H1" s="176"/>
      <c r="I1" s="35" t="s">
        <v>808</v>
      </c>
    </row>
    <row r="2" spans="1:11" ht="27" customHeight="1">
      <c r="A2" s="176" t="s">
        <v>1104</v>
      </c>
      <c r="B2" s="177"/>
      <c r="C2" s="177"/>
      <c r="D2" s="177"/>
      <c r="E2" s="177"/>
      <c r="F2" s="177"/>
      <c r="G2" s="177"/>
      <c r="H2" s="177"/>
      <c r="I2" s="177"/>
    </row>
    <row r="3" spans="1:11" ht="27" customHeight="1">
      <c r="A3" s="127"/>
      <c r="B3" s="127"/>
      <c r="C3" s="127"/>
      <c r="D3" s="127" t="s">
        <v>1098</v>
      </c>
      <c r="E3" s="127"/>
      <c r="F3" s="127"/>
      <c r="G3" s="127"/>
      <c r="H3" s="127"/>
      <c r="I3" s="35"/>
    </row>
    <row r="4" spans="1:11" ht="28.5" customHeight="1">
      <c r="E4" s="128"/>
    </row>
    <row r="5" spans="1:11" ht="8.25" customHeight="1">
      <c r="B5" s="89"/>
      <c r="C5" s="89"/>
      <c r="D5" s="89"/>
      <c r="E5" s="89"/>
      <c r="F5" s="89"/>
      <c r="G5" s="89"/>
      <c r="H5" s="89"/>
    </row>
    <row r="6" spans="1:11">
      <c r="B6" s="89"/>
      <c r="C6" s="89"/>
      <c r="D6" s="89"/>
      <c r="E6" s="89"/>
      <c r="F6" s="89"/>
      <c r="G6" s="89"/>
      <c r="H6" s="89"/>
      <c r="K6" s="35"/>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row r="25" spans="2:8">
      <c r="B25" s="89"/>
      <c r="C25" s="89"/>
      <c r="D25" s="89"/>
      <c r="E25" s="89"/>
      <c r="F25" s="89"/>
      <c r="G25" s="89"/>
      <c r="H25" s="89"/>
    </row>
    <row r="26" spans="2:8">
      <c r="B26" s="89"/>
      <c r="C26" s="89"/>
      <c r="D26" s="89"/>
      <c r="E26" s="89"/>
      <c r="F26" s="89"/>
      <c r="G26" s="89"/>
      <c r="H26" s="89"/>
    </row>
  </sheetData>
  <mergeCells count="2">
    <mergeCell ref="A1:H1"/>
    <mergeCell ref="A2:I2"/>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zoomScaleNormal="100" workbookViewId="0">
      <pane ySplit="9" topLeftCell="A10" activePane="bottomLeft" state="frozen"/>
      <selection pane="bottomLeft" activeCell="B2" sqref="B2:D2"/>
    </sheetView>
  </sheetViews>
  <sheetFormatPr defaultColWidth="9"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71" t="str">
        <f>IF('1_GO'!C3="","",'1_GO'!C3)</f>
        <v xml:space="preserve">Muhakemat Hizmetleri </v>
      </c>
      <c r="C1" s="171"/>
      <c r="D1" s="171"/>
      <c r="E1" s="35" t="s">
        <v>808</v>
      </c>
      <c r="F1" s="14"/>
      <c r="G1" s="14"/>
    </row>
    <row r="2" spans="1:7">
      <c r="A2" s="1" t="s">
        <v>786</v>
      </c>
      <c r="B2" s="172" t="str">
        <f>IF('1_GO'!C4="","",'1_GO'!C4)</f>
        <v>Dava Takibi Ana Süreci</v>
      </c>
      <c r="C2" s="172"/>
      <c r="D2" s="172"/>
      <c r="E2" s="14"/>
      <c r="F2" s="14"/>
      <c r="G2" s="14"/>
    </row>
    <row r="3" spans="1:7">
      <c r="A3" s="1" t="s">
        <v>785</v>
      </c>
      <c r="B3" s="173" t="str">
        <f>IF('1_GO'!C5="","",'1_GO'!C5)</f>
        <v>Talep Halinde Genel Bütçe Kapsamındaki Kamu İdareleri ve Özel Bütçeli İdareleri İlgilendiren İdari Davaları Takip Etmek Süreci</v>
      </c>
      <c r="C3" s="173"/>
      <c r="D3" s="173"/>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60" zoomScaleNormal="100" workbookViewId="0">
      <selection activeCell="B8" sqref="B8"/>
    </sheetView>
  </sheetViews>
  <sheetFormatPr defaultColWidth="9"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71" t="str">
        <f>IF('1_GO'!C3="","",'1_GO'!C3)</f>
        <v xml:space="preserve">Muhakemat Hizmetleri </v>
      </c>
      <c r="C1" s="171"/>
      <c r="D1" s="171"/>
      <c r="E1" s="35" t="s">
        <v>808</v>
      </c>
      <c r="F1" s="14"/>
    </row>
    <row r="2" spans="1:6">
      <c r="A2" s="1" t="s">
        <v>786</v>
      </c>
      <c r="B2" s="172" t="str">
        <f>IF('1_GO'!C4="","",'1_GO'!C4)</f>
        <v>Dava Takibi Ana Süreci</v>
      </c>
      <c r="C2" s="172"/>
      <c r="D2" s="172"/>
      <c r="E2" s="14"/>
      <c r="F2" s="14"/>
    </row>
    <row r="3" spans="1:6">
      <c r="A3" s="1" t="s">
        <v>785</v>
      </c>
      <c r="B3" s="173" t="str">
        <f>IF('1_GO'!C5="","",'1_GO'!C5)</f>
        <v>Talep Halinde Genel Bütçe Kapsamındaki Kamu İdareleri ve Özel Bütçeli İdareleri İlgilendiren İdari Davaları Takip Etmek Süreci</v>
      </c>
      <c r="C3" s="173"/>
      <c r="D3" s="173"/>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A10" s="29">
        <v>1</v>
      </c>
      <c r="B10" s="29" t="s">
        <v>1073</v>
      </c>
      <c r="C10" s="29">
        <v>5065052078</v>
      </c>
      <c r="D10" s="126" t="s">
        <v>1094</v>
      </c>
      <c r="E10" s="29" t="s">
        <v>1095</v>
      </c>
      <c r="F10" s="29" t="s">
        <v>1096</v>
      </c>
    </row>
    <row r="11" spans="1:6">
      <c r="A11" s="29">
        <v>2</v>
      </c>
    </row>
    <row r="12" spans="1:6">
      <c r="A12" s="29">
        <v>3</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2:F65536 C11:F11 B10:F10 A10:A11">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13" activePane="bottomRight" state="frozen"/>
      <selection pane="topRight" activeCell="B1" sqref="B1"/>
      <selection pane="bottomLeft" activeCell="A2" sqref="A2"/>
      <selection pane="bottomRight"/>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78" t="s">
        <v>909</v>
      </c>
      <c r="B28" s="22" t="s">
        <v>910</v>
      </c>
      <c r="C28" s="22" t="s">
        <v>911</v>
      </c>
      <c r="D28" s="22" t="s">
        <v>912</v>
      </c>
    </row>
    <row r="29" spans="1:4" ht="63.75">
      <c r="A29" s="179"/>
      <c r="B29" s="22" t="s">
        <v>913</v>
      </c>
      <c r="C29" s="22" t="s">
        <v>911</v>
      </c>
      <c r="D29" s="22" t="s">
        <v>912</v>
      </c>
    </row>
    <row r="30" spans="1:4" ht="51">
      <c r="A30" s="180"/>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81" t="s">
        <v>924</v>
      </c>
      <c r="B33" s="22" t="s">
        <v>925</v>
      </c>
      <c r="C33" s="22" t="s">
        <v>926</v>
      </c>
      <c r="D33" s="22" t="s">
        <v>927</v>
      </c>
    </row>
    <row r="34" spans="1:4" ht="51">
      <c r="A34" s="182"/>
      <c r="B34" s="22" t="s">
        <v>928</v>
      </c>
      <c r="C34" s="22" t="s">
        <v>929</v>
      </c>
      <c r="D34" s="22" t="s">
        <v>930</v>
      </c>
    </row>
    <row r="35" spans="1:4" ht="51">
      <c r="A35" s="21" t="s">
        <v>931</v>
      </c>
      <c r="B35" s="22" t="s">
        <v>932</v>
      </c>
      <c r="C35" s="22" t="s">
        <v>931</v>
      </c>
      <c r="D35" s="22" t="s">
        <v>933</v>
      </c>
    </row>
    <row r="36" spans="1:4" ht="25.5">
      <c r="A36" s="181" t="s">
        <v>934</v>
      </c>
      <c r="B36" s="22" t="s">
        <v>935</v>
      </c>
      <c r="C36" s="22" t="s">
        <v>936</v>
      </c>
      <c r="D36" s="22" t="s">
        <v>937</v>
      </c>
    </row>
    <row r="37" spans="1:4" ht="25.5">
      <c r="A37" s="183"/>
      <c r="B37" s="22" t="s">
        <v>938</v>
      </c>
      <c r="C37" s="22" t="s">
        <v>936</v>
      </c>
      <c r="D37" s="22" t="s">
        <v>937</v>
      </c>
    </row>
    <row r="38" spans="1:4" ht="38.25">
      <c r="A38" s="182"/>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7.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B4" sqref="B4"/>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3" t="s">
        <v>104</v>
      </c>
      <c r="D1" s="143"/>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1044</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1045</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40" t="s">
        <v>101</v>
      </c>
      <c r="C36" s="140"/>
      <c r="D36" s="140"/>
      <c r="E36" s="140"/>
      <c r="F36" s="140"/>
      <c r="G36" s="140"/>
      <c r="H36" s="140"/>
      <c r="I36" s="140"/>
      <c r="J36" s="140"/>
      <c r="K36" s="140"/>
      <c r="L36" s="57"/>
      <c r="M36" s="57"/>
      <c r="N36" s="57"/>
      <c r="O36" s="57"/>
      <c r="P36" s="57"/>
      <c r="Q36" s="57"/>
    </row>
    <row r="37" spans="2:17">
      <c r="B37" s="144" t="s">
        <v>47</v>
      </c>
      <c r="C37" s="144"/>
      <c r="D37" s="144"/>
      <c r="E37" s="144"/>
      <c r="F37" s="144"/>
      <c r="G37" s="144"/>
      <c r="H37" s="144"/>
      <c r="I37" s="144"/>
      <c r="J37" s="144"/>
      <c r="K37" s="144"/>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44" t="s">
        <v>102</v>
      </c>
      <c r="C40" s="144"/>
      <c r="D40" s="144"/>
      <c r="E40" s="144"/>
      <c r="F40" s="144"/>
      <c r="G40" s="144"/>
      <c r="H40" s="144"/>
      <c r="I40" s="144"/>
      <c r="J40" s="144"/>
      <c r="K40" s="144"/>
      <c r="L40" s="57"/>
      <c r="M40" s="57"/>
      <c r="N40" s="57"/>
      <c r="O40" s="57"/>
      <c r="P40" s="57"/>
      <c r="Q40" s="57"/>
    </row>
    <row r="41" spans="2:17">
      <c r="B41" s="144" t="s">
        <v>48</v>
      </c>
      <c r="C41" s="144"/>
      <c r="D41" s="144"/>
      <c r="E41" s="144"/>
      <c r="F41" s="144"/>
      <c r="G41" s="144"/>
      <c r="H41" s="144"/>
      <c r="I41" s="144"/>
      <c r="J41" s="144"/>
      <c r="K41" s="144"/>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1046</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41" t="s">
        <v>66</v>
      </c>
      <c r="C64" s="142"/>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40" t="s">
        <v>74</v>
      </c>
      <c r="C78" s="140"/>
      <c r="D78" s="140"/>
      <c r="E78" s="140"/>
      <c r="F78" s="140"/>
      <c r="G78" s="140"/>
      <c r="H78" s="140"/>
      <c r="I78" s="140"/>
      <c r="J78" s="140"/>
      <c r="K78" s="140"/>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40" t="s">
        <v>75</v>
      </c>
      <c r="C105" s="140"/>
      <c r="D105" s="140"/>
      <c r="E105" s="140"/>
      <c r="F105" s="140"/>
      <c r="G105" s="140"/>
      <c r="H105" s="140"/>
      <c r="I105" s="140"/>
      <c r="J105" s="140"/>
      <c r="K105" s="140"/>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1043</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8"/>
  <sheetViews>
    <sheetView showGridLines="0" view="pageBreakPreview" topLeftCell="A16" zoomScale="115" zoomScaleNormal="120" zoomScaleSheetLayoutView="115" zoomScalePageLayoutView="120" workbookViewId="0">
      <selection activeCell="G19" sqref="G19"/>
    </sheetView>
  </sheetViews>
  <sheetFormatPr defaultRowHeight="17.25"/>
  <sheetData>
    <row r="1" spans="1:9">
      <c r="A1" s="148" t="s">
        <v>1112</v>
      </c>
      <c r="B1" s="148"/>
      <c r="C1" s="148"/>
      <c r="D1" s="148"/>
      <c r="E1" s="148"/>
      <c r="F1" s="148"/>
      <c r="G1" s="148"/>
      <c r="H1" s="148"/>
      <c r="I1" s="148"/>
    </row>
    <row r="2" spans="1:9">
      <c r="A2" s="148" t="s">
        <v>1055</v>
      </c>
      <c r="B2" s="148"/>
      <c r="C2" s="148"/>
      <c r="D2" s="148"/>
      <c r="E2" s="148"/>
      <c r="F2" s="148"/>
      <c r="G2" s="148"/>
      <c r="H2" s="148"/>
      <c r="I2" s="148"/>
    </row>
    <row r="3" spans="1:9">
      <c r="A3" s="130" t="s">
        <v>1099</v>
      </c>
      <c r="B3" s="130"/>
      <c r="C3" s="130"/>
      <c r="D3" s="130"/>
      <c r="E3" s="130"/>
      <c r="F3" s="130"/>
      <c r="G3" s="130"/>
      <c r="H3" s="130"/>
      <c r="I3" s="130"/>
    </row>
    <row r="4" spans="1:9" ht="18" customHeight="1">
      <c r="A4" s="129" t="s">
        <v>1100</v>
      </c>
      <c r="B4" s="129"/>
      <c r="C4" s="152" t="s">
        <v>1109</v>
      </c>
      <c r="D4" s="153"/>
      <c r="E4" s="153"/>
      <c r="F4" s="153"/>
      <c r="G4" s="153"/>
      <c r="H4" s="153"/>
      <c r="I4" s="129"/>
    </row>
    <row r="5" spans="1:9" ht="24.75" customHeight="1">
      <c r="A5" s="121"/>
      <c r="B5" s="121"/>
      <c r="C5" s="121"/>
      <c r="D5" s="121"/>
      <c r="E5" s="121"/>
      <c r="F5" s="121"/>
      <c r="G5" s="121"/>
      <c r="H5" s="121"/>
      <c r="I5" s="121"/>
    </row>
    <row r="6" spans="1:9">
      <c r="A6" s="121"/>
      <c r="B6" s="121"/>
      <c r="C6" s="121"/>
      <c r="D6" s="121"/>
      <c r="E6" s="121"/>
      <c r="F6" s="121"/>
      <c r="G6" s="121"/>
      <c r="H6" s="121"/>
      <c r="I6" s="121"/>
    </row>
    <row r="7" spans="1:9">
      <c r="A7" s="121"/>
      <c r="B7" s="121"/>
      <c r="C7" s="121"/>
      <c r="D7" s="121"/>
      <c r="E7" s="121"/>
      <c r="F7" s="121"/>
      <c r="G7" s="121"/>
      <c r="H7" s="121"/>
      <c r="I7" s="121"/>
    </row>
    <row r="8" spans="1:9">
      <c r="A8" s="121"/>
      <c r="B8" s="121"/>
      <c r="C8" s="121"/>
      <c r="D8" s="121"/>
      <c r="E8" s="121"/>
      <c r="F8" s="121"/>
      <c r="G8" s="121"/>
      <c r="H8" s="121"/>
      <c r="I8" s="121"/>
    </row>
    <row r="9" spans="1:9">
      <c r="A9" s="121"/>
      <c r="B9" s="121"/>
      <c r="C9" s="121"/>
      <c r="D9" s="121"/>
      <c r="E9" s="121"/>
      <c r="F9" s="121"/>
      <c r="G9" s="121"/>
      <c r="H9" s="121"/>
      <c r="I9" s="121"/>
    </row>
    <row r="10" spans="1:9">
      <c r="A10" s="121"/>
      <c r="B10" s="121"/>
      <c r="C10" s="121"/>
      <c r="D10" s="121"/>
      <c r="E10" s="121"/>
      <c r="F10" s="121"/>
      <c r="G10" s="121"/>
      <c r="H10" s="121"/>
      <c r="I10" s="121"/>
    </row>
    <row r="11" spans="1:9">
      <c r="A11" s="121"/>
      <c r="B11" s="121"/>
      <c r="C11" s="121"/>
      <c r="D11" s="121"/>
      <c r="E11" s="121"/>
      <c r="F11" s="121"/>
      <c r="G11" s="121"/>
      <c r="H11" s="121"/>
      <c r="I11" s="121"/>
    </row>
    <row r="12" spans="1:9">
      <c r="A12" s="121"/>
      <c r="B12" s="121"/>
      <c r="C12" s="121"/>
      <c r="D12" s="121"/>
      <c r="E12" s="121"/>
      <c r="F12" s="121"/>
      <c r="G12" s="121"/>
      <c r="H12" s="121"/>
      <c r="I12" s="121"/>
    </row>
    <row r="13" spans="1:9">
      <c r="A13" s="121"/>
      <c r="B13" s="121"/>
      <c r="C13" s="121"/>
      <c r="D13" s="121"/>
      <c r="E13" s="121"/>
      <c r="F13" s="121"/>
      <c r="G13" s="121"/>
      <c r="H13" s="121"/>
      <c r="I13" s="121"/>
    </row>
    <row r="14" spans="1:9">
      <c r="A14" s="121"/>
      <c r="B14" s="121"/>
      <c r="C14" s="121"/>
      <c r="D14" s="121"/>
      <c r="E14" s="121"/>
      <c r="F14" s="121"/>
      <c r="G14" s="121"/>
      <c r="H14" s="121"/>
      <c r="I14" s="121"/>
    </row>
    <row r="15" spans="1:9">
      <c r="A15" s="121"/>
      <c r="B15" s="121"/>
      <c r="C15" s="121"/>
      <c r="D15" s="121"/>
      <c r="E15" s="121"/>
      <c r="F15" s="121"/>
      <c r="G15" s="121"/>
      <c r="H15" s="121"/>
      <c r="I15" s="121"/>
    </row>
    <row r="16" spans="1:9">
      <c r="A16" s="121"/>
      <c r="B16" s="121"/>
      <c r="C16" s="121"/>
      <c r="D16" s="121"/>
      <c r="E16" s="121"/>
      <c r="F16" s="121"/>
      <c r="G16" s="121"/>
      <c r="H16" s="121"/>
      <c r="I16" s="121"/>
    </row>
    <row r="17" spans="1:9">
      <c r="A17" s="121"/>
      <c r="B17" s="121"/>
      <c r="C17" s="121"/>
      <c r="D17" s="121"/>
      <c r="E17" s="121"/>
      <c r="F17" s="121"/>
      <c r="G17" s="121"/>
      <c r="H17" s="121"/>
      <c r="I17" s="121"/>
    </row>
    <row r="18" spans="1:9">
      <c r="A18" s="121"/>
      <c r="B18" s="121"/>
      <c r="C18" s="121"/>
      <c r="D18" s="121"/>
      <c r="E18" s="121"/>
      <c r="F18" s="121"/>
      <c r="G18" s="121"/>
      <c r="H18" s="121"/>
      <c r="I18" s="121"/>
    </row>
    <row r="19" spans="1:9">
      <c r="A19" s="121"/>
      <c r="B19" s="121"/>
      <c r="C19" s="121"/>
      <c r="D19" s="121"/>
      <c r="E19" s="122"/>
      <c r="F19" s="121"/>
      <c r="G19" s="121"/>
      <c r="H19" s="121"/>
      <c r="I19" s="121"/>
    </row>
    <row r="20" spans="1:9">
      <c r="A20" s="121"/>
      <c r="B20" s="121"/>
      <c r="C20" s="121"/>
      <c r="D20" s="121"/>
      <c r="E20" s="121"/>
      <c r="F20" s="121"/>
      <c r="G20" s="121"/>
      <c r="H20" s="121"/>
      <c r="I20" s="121"/>
    </row>
    <row r="21" spans="1:9">
      <c r="A21" s="121"/>
      <c r="B21" s="121"/>
      <c r="C21" s="121"/>
      <c r="D21" s="121"/>
      <c r="E21" s="123"/>
      <c r="F21" s="121"/>
      <c r="G21" s="121"/>
      <c r="H21" s="121"/>
      <c r="I21" s="121"/>
    </row>
    <row r="22" spans="1:9">
      <c r="A22" s="121"/>
      <c r="B22" s="121"/>
      <c r="C22" s="121"/>
      <c r="D22" s="121"/>
      <c r="E22" s="121"/>
      <c r="F22" s="121"/>
      <c r="G22" s="121"/>
      <c r="H22" s="121"/>
      <c r="I22" s="121"/>
    </row>
    <row r="23" spans="1:9">
      <c r="A23" s="121"/>
      <c r="B23" s="121"/>
      <c r="C23" s="121"/>
      <c r="D23" s="121"/>
      <c r="E23" s="121"/>
      <c r="F23" s="121"/>
      <c r="G23" s="121"/>
      <c r="H23" s="121"/>
      <c r="I23" s="121"/>
    </row>
    <row r="24" spans="1:9">
      <c r="A24" s="121"/>
      <c r="B24" s="121"/>
      <c r="C24" s="121"/>
      <c r="D24" s="121"/>
      <c r="E24" s="121"/>
      <c r="F24" s="121"/>
      <c r="G24" s="121"/>
      <c r="H24" s="121"/>
      <c r="I24" s="121"/>
    </row>
    <row r="25" spans="1:9">
      <c r="A25" s="121"/>
      <c r="B25" s="121"/>
      <c r="C25" s="121"/>
      <c r="D25" s="121"/>
      <c r="E25" s="121"/>
      <c r="F25" s="121"/>
      <c r="G25" s="121"/>
      <c r="H25" s="121"/>
      <c r="I25" s="121"/>
    </row>
    <row r="26" spans="1:9">
      <c r="A26" s="121"/>
      <c r="B26" s="121"/>
      <c r="C26" s="121"/>
      <c r="D26" s="121"/>
      <c r="E26" s="121"/>
      <c r="F26" s="121"/>
      <c r="G26" s="121"/>
      <c r="H26" s="121"/>
      <c r="I26" s="121"/>
    </row>
    <row r="27" spans="1:9">
      <c r="A27" s="121"/>
      <c r="B27" s="121"/>
      <c r="C27" s="121"/>
      <c r="D27" s="121"/>
      <c r="E27" s="121"/>
      <c r="F27" s="121"/>
      <c r="G27" s="121"/>
      <c r="H27" s="121"/>
      <c r="I27" s="121"/>
    </row>
    <row r="28" spans="1:9">
      <c r="A28" s="121"/>
      <c r="B28" s="121"/>
      <c r="C28" s="121"/>
      <c r="D28" s="121"/>
      <c r="E28" s="121"/>
      <c r="F28" s="121"/>
      <c r="G28" s="121"/>
      <c r="H28" s="121"/>
      <c r="I28" s="121"/>
    </row>
    <row r="29" spans="1:9">
      <c r="A29" s="121"/>
      <c r="B29" s="121"/>
      <c r="C29" s="121"/>
      <c r="D29" s="121"/>
      <c r="E29" s="121"/>
      <c r="F29" s="121"/>
      <c r="G29" s="121"/>
      <c r="H29" s="121"/>
      <c r="I29" s="121"/>
    </row>
    <row r="30" spans="1:9">
      <c r="A30" s="121"/>
      <c r="B30" s="121"/>
      <c r="C30" s="121"/>
      <c r="D30" s="121"/>
      <c r="E30" s="121"/>
      <c r="F30" s="121"/>
      <c r="G30" s="121"/>
      <c r="H30" s="121"/>
      <c r="I30" s="121"/>
    </row>
    <row r="31" spans="1:9">
      <c r="A31" s="121"/>
      <c r="B31" s="121"/>
      <c r="C31" s="121"/>
      <c r="D31" s="121"/>
      <c r="E31" s="121"/>
      <c r="F31" s="121"/>
      <c r="G31" s="121"/>
      <c r="H31" s="121"/>
      <c r="I31" s="121"/>
    </row>
    <row r="32" spans="1:9">
      <c r="A32" s="121"/>
      <c r="B32" s="121"/>
      <c r="C32" s="121"/>
      <c r="D32" s="121"/>
      <c r="E32" s="121"/>
      <c r="F32" s="121"/>
      <c r="G32" s="121"/>
      <c r="H32" s="121"/>
      <c r="I32" s="121"/>
    </row>
    <row r="35" spans="1:9" ht="18" thickBot="1"/>
    <row r="36" spans="1:9">
      <c r="A36" s="149" t="s">
        <v>1113</v>
      </c>
      <c r="B36" s="150"/>
      <c r="C36" s="150"/>
      <c r="D36" s="151"/>
      <c r="E36" s="149" t="s">
        <v>1114</v>
      </c>
      <c r="F36" s="150"/>
      <c r="G36" s="150"/>
      <c r="H36" s="150"/>
      <c r="I36" s="151"/>
    </row>
    <row r="37" spans="1:9" ht="18.75" customHeight="1">
      <c r="A37" s="145"/>
      <c r="B37" s="146"/>
      <c r="C37" s="146"/>
      <c r="D37" s="147"/>
      <c r="E37" s="145"/>
      <c r="F37" s="146"/>
      <c r="G37" s="146"/>
      <c r="H37" s="146"/>
      <c r="I37" s="147"/>
    </row>
    <row r="38" spans="1:9" ht="18" thickBot="1">
      <c r="A38" s="95"/>
      <c r="B38" s="96"/>
      <c r="C38" s="96"/>
      <c r="D38" s="97"/>
      <c r="E38" s="95"/>
      <c r="F38" s="96"/>
      <c r="G38" s="96"/>
      <c r="H38" s="96"/>
      <c r="I38" s="97"/>
    </row>
  </sheetData>
  <mergeCells count="7">
    <mergeCell ref="E37:I37"/>
    <mergeCell ref="A37:D37"/>
    <mergeCell ref="A1:I1"/>
    <mergeCell ref="A2:I2"/>
    <mergeCell ref="A36:D36"/>
    <mergeCell ref="E36:I36"/>
    <mergeCell ref="C4:H4"/>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showGridLines="0" view="pageBreakPreview" zoomScaleNormal="100" zoomScaleSheetLayoutView="100" workbookViewId="0">
      <selection activeCell="C18" sqref="C18"/>
    </sheetView>
  </sheetViews>
  <sheetFormatPr defaultColWidth="9" defaultRowHeight="15"/>
  <cols>
    <col min="1" max="1" width="5" style="12" customWidth="1"/>
    <col min="2" max="2" width="50.25" style="12" customWidth="1"/>
    <col min="3" max="3" width="22.375" style="12" customWidth="1"/>
    <col min="4" max="16384" width="9" style="2"/>
  </cols>
  <sheetData>
    <row r="1" spans="1:4">
      <c r="A1" s="1" t="s">
        <v>784</v>
      </c>
      <c r="B1" s="154" t="str">
        <f>IF('1_GO'!C3="","",'1_GO'!C3)</f>
        <v xml:space="preserve">Muhakemat Hizmetleri </v>
      </c>
      <c r="C1" s="155"/>
      <c r="D1" s="35" t="s">
        <v>808</v>
      </c>
    </row>
    <row r="2" spans="1:4">
      <c r="A2" s="1" t="s">
        <v>786</v>
      </c>
      <c r="B2" s="156" t="str">
        <f>IF('1_GO'!C4="","",'1_GO'!C4)</f>
        <v>Dava Takibi Ana Süreci</v>
      </c>
      <c r="C2" s="157"/>
    </row>
    <row r="3" spans="1:4">
      <c r="A3" s="1" t="s">
        <v>785</v>
      </c>
      <c r="B3" s="158" t="str">
        <f>IF('1_GO'!C5="","",'1_GO'!C5)</f>
        <v>Talep Halinde Genel Bütçe Kapsamındaki Kamu İdareleri ve Özel Bütçeli İdareleri İlgilendiren İdari Davaları Takip Etmek Süreci</v>
      </c>
      <c r="C3" s="159"/>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1047</v>
      </c>
    </row>
    <row r="9" spans="1:4">
      <c r="A9" s="12">
        <v>1</v>
      </c>
      <c r="B9" s="12" t="s">
        <v>1097</v>
      </c>
      <c r="C9" s="12">
        <v>1</v>
      </c>
    </row>
    <row r="10" spans="1:4">
      <c r="A10" s="12">
        <v>2</v>
      </c>
      <c r="B10" s="12" t="s">
        <v>1056</v>
      </c>
      <c r="C10" s="12">
        <v>1</v>
      </c>
    </row>
    <row r="11" spans="1:4">
      <c r="A11" s="12">
        <v>3</v>
      </c>
      <c r="B11" s="12" t="s">
        <v>1083</v>
      </c>
      <c r="C11" s="12">
        <v>1</v>
      </c>
    </row>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151:C65324 A12:B150 A11 A9:B10">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Normal="100" zoomScaleSheetLayoutView="85" workbookViewId="0">
      <selection activeCell="B14" sqref="B14"/>
    </sheetView>
  </sheetViews>
  <sheetFormatPr defaultColWidth="9" defaultRowHeight="15"/>
  <cols>
    <col min="1" max="1" width="5" style="12" customWidth="1"/>
    <col min="2" max="2" width="64.875" style="12" customWidth="1"/>
    <col min="3" max="3" width="13.875" style="12" customWidth="1"/>
    <col min="4" max="16384" width="9" style="2"/>
  </cols>
  <sheetData>
    <row r="1" spans="1:4">
      <c r="A1" s="1" t="s">
        <v>784</v>
      </c>
      <c r="B1" s="154" t="str">
        <f>IF('1_GO'!C3="","",'1_GO'!C3)</f>
        <v xml:space="preserve">Muhakemat Hizmetleri </v>
      </c>
      <c r="C1" s="155"/>
      <c r="D1" s="35" t="s">
        <v>808</v>
      </c>
    </row>
    <row r="2" spans="1:4">
      <c r="A2" s="1" t="s">
        <v>786</v>
      </c>
      <c r="B2" s="156" t="str">
        <f>IF('1_GO'!C4="","",'1_GO'!C4)</f>
        <v>Dava Takibi Ana Süreci</v>
      </c>
      <c r="C2" s="157"/>
    </row>
    <row r="3" spans="1:4">
      <c r="A3" s="1" t="s">
        <v>785</v>
      </c>
      <c r="B3" s="158" t="str">
        <f>IF('1_GO'!C5="","",'1_GO'!C5)</f>
        <v>Talep Halinde Genel Bütçe Kapsamındaki Kamu İdareleri ve Özel Bütçeli İdareleri İlgilendiren İdari Davaları Takip Etmek Süreci</v>
      </c>
      <c r="C3" s="159"/>
    </row>
    <row r="4" spans="1:4">
      <c r="A4" s="2"/>
      <c r="B4" s="2"/>
      <c r="C4" s="2"/>
    </row>
    <row r="5" spans="1:4" ht="21.75">
      <c r="A5" s="6" t="s">
        <v>1048</v>
      </c>
      <c r="B5" s="7"/>
      <c r="C5" s="8"/>
    </row>
    <row r="6" spans="1:4">
      <c r="A6" s="9" t="s">
        <v>1049</v>
      </c>
      <c r="B6" s="10"/>
      <c r="C6" s="11"/>
    </row>
    <row r="7" spans="1:4" ht="21.75">
      <c r="A7" s="106"/>
      <c r="B7" s="2"/>
      <c r="C7" s="2"/>
    </row>
    <row r="8" spans="1:4">
      <c r="A8" s="1" t="s">
        <v>782</v>
      </c>
      <c r="B8" s="1" t="s">
        <v>789</v>
      </c>
      <c r="C8" s="1" t="s">
        <v>781</v>
      </c>
    </row>
    <row r="9" spans="1:4">
      <c r="A9" s="12">
        <v>1</v>
      </c>
      <c r="B9" s="12" t="s">
        <v>1057</v>
      </c>
      <c r="C9" s="12">
        <v>6</v>
      </c>
    </row>
    <row r="10" spans="1:4">
      <c r="A10" s="12">
        <v>2</v>
      </c>
      <c r="B10" s="12" t="s">
        <v>1058</v>
      </c>
      <c r="C10" s="12">
        <v>2</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B6" sqref="B6"/>
    </sheetView>
  </sheetViews>
  <sheetFormatPr defaultColWidth="9" defaultRowHeight="15"/>
  <cols>
    <col min="1" max="1" width="5" style="12" customWidth="1"/>
    <col min="2" max="2" width="71.375" style="12" customWidth="1"/>
    <col min="3" max="16384" width="9" style="2"/>
  </cols>
  <sheetData>
    <row r="1" spans="1:3">
      <c r="A1" s="1" t="s">
        <v>784</v>
      </c>
      <c r="B1" s="13" t="str">
        <f>IF('1_GO'!C3="","",'1_GO'!C3)</f>
        <v xml:space="preserve">Muhakemat Hizmetleri </v>
      </c>
      <c r="C1" s="35" t="s">
        <v>808</v>
      </c>
    </row>
    <row r="2" spans="1:3">
      <c r="A2" s="1" t="s">
        <v>786</v>
      </c>
      <c r="B2" s="4" t="str">
        <f>IF('1_GO'!C4="","",'1_GO'!C4)</f>
        <v>Dava Takibi Ana Süreci</v>
      </c>
    </row>
    <row r="3" spans="1:3">
      <c r="A3" s="1" t="s">
        <v>785</v>
      </c>
      <c r="B3" s="5" t="str">
        <f>IF('1_GO'!C5="","",'1_GO'!C5)</f>
        <v>Talep Halinde Genel Bütçe Kapsamındaki Kamu İdareleri ve Özel Bütçeli İdareleri İlgilendiren İdari Davaları Takip Etmek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1059</v>
      </c>
    </row>
    <row r="10" spans="1:3">
      <c r="A10" s="12">
        <v>2</v>
      </c>
      <c r="B10" s="12" t="s">
        <v>1075</v>
      </c>
    </row>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1" sqref="B11"/>
    </sheetView>
  </sheetViews>
  <sheetFormatPr defaultColWidth="9" defaultRowHeight="15"/>
  <cols>
    <col min="1" max="1" width="5" style="12" customWidth="1"/>
    <col min="2" max="2" width="79" style="12" customWidth="1"/>
    <col min="3" max="16384" width="9" style="2"/>
  </cols>
  <sheetData>
    <row r="1" spans="1:3">
      <c r="A1" s="1" t="s">
        <v>784</v>
      </c>
      <c r="B1" s="13" t="str">
        <f>IF('1_GO'!C3="","",'1_GO'!C3)</f>
        <v xml:space="preserve">Muhakemat Hizmetleri </v>
      </c>
      <c r="C1" s="35" t="s">
        <v>808</v>
      </c>
    </row>
    <row r="2" spans="1:3">
      <c r="A2" s="1" t="s">
        <v>786</v>
      </c>
      <c r="B2" s="4" t="str">
        <f>IF('1_GO'!C4="","",'1_GO'!C4)</f>
        <v>Dava Takibi Ana Süreci</v>
      </c>
    </row>
    <row r="3" spans="1:3">
      <c r="A3" s="1" t="s">
        <v>785</v>
      </c>
      <c r="B3" s="5" t="str">
        <f>IF('1_GO'!C5="","",'1_GO'!C5)</f>
        <v>Talep Halinde Genel Bütçe Kapsamındaki Kamu İdareleri ve Özel Bütçeli İdareleri İlgilendiren İdari Davaları Takip Etmek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116" t="s">
        <v>1101</v>
      </c>
    </row>
  </sheetData>
  <sheetProtection selectLockedCells="1"/>
  <phoneticPr fontId="35" type="noConversion"/>
  <conditionalFormatting sqref="B1:B3">
    <cfRule type="containsBlanks" dxfId="20" priority="2">
      <formula>LEN(TRIM(B1))=0</formula>
    </cfRule>
  </conditionalFormatting>
  <conditionalFormatting sqref="A10:B65536 A9">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heetViews>
  <sheetFormatPr defaultColWidth="9" defaultRowHeight="15"/>
  <cols>
    <col min="1" max="1" width="5" style="12" customWidth="1"/>
    <col min="2" max="2" width="80.25" style="12" customWidth="1"/>
    <col min="3" max="16384" width="9" style="2"/>
  </cols>
  <sheetData>
    <row r="1" spans="1:3">
      <c r="A1" s="1" t="s">
        <v>784</v>
      </c>
      <c r="B1" s="13" t="str">
        <f>IF('1_GO'!C3="","",'1_GO'!C3)</f>
        <v xml:space="preserve">Muhakemat Hizmetleri </v>
      </c>
      <c r="C1" s="35" t="s">
        <v>808</v>
      </c>
    </row>
    <row r="2" spans="1:3">
      <c r="A2" s="1" t="s">
        <v>786</v>
      </c>
      <c r="B2" s="4" t="str">
        <f>IF('1_GO'!C4="","",'1_GO'!C4)</f>
        <v>Dava Takibi Ana Süreci</v>
      </c>
    </row>
    <row r="3" spans="1:3">
      <c r="A3" s="1" t="s">
        <v>785</v>
      </c>
      <c r="B3" s="5" t="str">
        <f>IF('1_GO'!C5="","",'1_GO'!C5)</f>
        <v>Talep Halinde Genel Bütçe Kapsamındaki Kamu İdareleri ve Özel Bütçeli İdareleri İlgilendiren İdari Davaları Takip Etmek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1076</v>
      </c>
    </row>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7" sqref="B7"/>
    </sheetView>
  </sheetViews>
  <sheetFormatPr defaultColWidth="9" defaultRowHeight="15"/>
  <cols>
    <col min="1" max="1" width="5" style="12" customWidth="1"/>
    <col min="2" max="2" width="78" style="12" customWidth="1"/>
    <col min="3" max="16384" width="9" style="2"/>
  </cols>
  <sheetData>
    <row r="1" spans="1:3">
      <c r="A1" s="1" t="s">
        <v>784</v>
      </c>
      <c r="B1" s="13" t="str">
        <f>IF('1_GO'!C3="","",'1_GO'!C3)</f>
        <v xml:space="preserve">Muhakemat Hizmetleri </v>
      </c>
      <c r="C1" s="35" t="s">
        <v>808</v>
      </c>
    </row>
    <row r="2" spans="1:3">
      <c r="A2" s="1" t="s">
        <v>786</v>
      </c>
      <c r="B2" s="4" t="str">
        <f>IF('1_GO'!C4="","",'1_GO'!C4)</f>
        <v>Dava Takibi Ana Süreci</v>
      </c>
    </row>
    <row r="3" spans="1:3">
      <c r="A3" s="1" t="s">
        <v>785</v>
      </c>
      <c r="B3" s="5" t="str">
        <f>IF('1_GO'!C5="","",'1_GO'!C5)</f>
        <v>Talep Halinde Genel Bütçe Kapsamındaki Kamu İdareleri ve Özel Bütçeli İdareleri İlgilendiren İdari Davaları Takip Etmek Süreci</v>
      </c>
    </row>
    <row r="4" spans="1:3">
      <c r="A4" s="2"/>
      <c r="B4" s="2"/>
    </row>
    <row r="5" spans="1:3" ht="21.75">
      <c r="A5" s="6" t="s">
        <v>445</v>
      </c>
      <c r="B5" s="8"/>
    </row>
    <row r="6" spans="1:3">
      <c r="A6" s="9"/>
      <c r="B6" s="11"/>
    </row>
    <row r="7" spans="1:3">
      <c r="A7" s="3"/>
      <c r="B7" s="2"/>
    </row>
    <row r="8" spans="1:3">
      <c r="A8" s="1" t="s">
        <v>782</v>
      </c>
      <c r="B8" s="1" t="s">
        <v>802</v>
      </c>
    </row>
    <row r="9" spans="1:3">
      <c r="A9" s="112" t="s">
        <v>1061</v>
      </c>
      <c r="B9" s="112" t="s">
        <v>1060</v>
      </c>
    </row>
    <row r="10" spans="1:3">
      <c r="A10" s="112"/>
    </row>
    <row r="11" spans="1:3">
      <c r="A11" s="112"/>
      <c r="B11" s="112"/>
    </row>
    <row r="12" spans="1:3">
      <c r="A12" s="112"/>
      <c r="B12" s="112"/>
    </row>
    <row r="13" spans="1:3">
      <c r="A13" s="112"/>
      <c r="B13" s="112"/>
    </row>
    <row r="14" spans="1:3">
      <c r="A14" s="112"/>
      <c r="B14" s="112"/>
    </row>
    <row r="15" spans="1:3">
      <c r="A15" s="112"/>
      <c r="B15" s="112"/>
    </row>
    <row r="16" spans="1:3">
      <c r="A16" s="112"/>
      <c r="B16" s="112"/>
    </row>
    <row r="17" spans="1:2">
      <c r="A17" s="112"/>
      <c r="B17" s="112"/>
    </row>
    <row r="18" spans="1:2">
      <c r="A18" s="112"/>
      <c r="B18" s="112"/>
    </row>
    <row r="19" spans="1:2">
      <c r="A19" s="112"/>
      <c r="B19" s="112"/>
    </row>
    <row r="20" spans="1:2">
      <c r="A20" s="112"/>
      <c r="B20" s="112"/>
    </row>
    <row r="21" spans="1:2">
      <c r="A21" s="112"/>
      <c r="B21" s="112"/>
    </row>
    <row r="22" spans="1:2">
      <c r="A22" s="112"/>
      <c r="B22" s="112"/>
    </row>
    <row r="23" spans="1:2">
      <c r="A23" s="112"/>
      <c r="B23" s="112"/>
    </row>
    <row r="24" spans="1:2">
      <c r="A24" s="112"/>
      <c r="B24" s="112"/>
    </row>
    <row r="25" spans="1:2">
      <c r="A25" s="112"/>
      <c r="B25" s="112"/>
    </row>
    <row r="26" spans="1:2">
      <c r="A26" s="112"/>
      <c r="B26" s="112"/>
    </row>
    <row r="27" spans="1:2">
      <c r="A27" s="112"/>
      <c r="B27" s="112"/>
    </row>
    <row r="28" spans="1:2">
      <c r="A28" s="112"/>
      <c r="B28" s="112"/>
    </row>
    <row r="29" spans="1:2">
      <c r="A29" s="112"/>
      <c r="B29" s="112"/>
    </row>
    <row r="30" spans="1:2">
      <c r="A30" s="112"/>
      <c r="B30" s="112"/>
    </row>
    <row r="31" spans="1:2">
      <c r="A31" s="112"/>
      <c r="B31" s="112"/>
    </row>
    <row r="32" spans="1:2">
      <c r="A32" s="112"/>
      <c r="B32" s="112"/>
    </row>
    <row r="33" spans="1:2">
      <c r="A33" s="112"/>
      <c r="B33" s="112"/>
    </row>
    <row r="34" spans="1:2">
      <c r="A34" s="112"/>
      <c r="B34" s="112"/>
    </row>
    <row r="35" spans="1:2">
      <c r="A35" s="112"/>
      <c r="B35" s="112"/>
    </row>
    <row r="36" spans="1:2">
      <c r="A36" s="112"/>
      <c r="B36" s="112"/>
    </row>
    <row r="37" spans="1:2">
      <c r="A37" s="112"/>
      <c r="B37" s="112"/>
    </row>
    <row r="38" spans="1:2">
      <c r="A38" s="112"/>
      <c r="B38" s="112"/>
    </row>
    <row r="39" spans="1:2">
      <c r="A39" s="112"/>
      <c r="B39" s="112"/>
    </row>
    <row r="40" spans="1:2">
      <c r="A40" s="112"/>
      <c r="B40" s="112"/>
    </row>
    <row r="41" spans="1:2">
      <c r="A41" s="112"/>
      <c r="B41" s="112"/>
    </row>
    <row r="42" spans="1:2">
      <c r="A42" s="112"/>
      <c r="B42" s="112"/>
    </row>
    <row r="43" spans="1:2">
      <c r="A43" s="112"/>
      <c r="B43" s="112"/>
    </row>
    <row r="44" spans="1:2">
      <c r="A44" s="112"/>
      <c r="B44" s="112"/>
    </row>
    <row r="45" spans="1:2">
      <c r="A45" s="112"/>
      <c r="B45" s="112"/>
    </row>
    <row r="46" spans="1:2">
      <c r="A46" s="112"/>
      <c r="B46" s="112"/>
    </row>
    <row r="47" spans="1:2">
      <c r="A47" s="112"/>
      <c r="B47" s="112"/>
    </row>
    <row r="48" spans="1:2">
      <c r="A48" s="112"/>
      <c r="B48" s="112"/>
    </row>
    <row r="49" spans="1:2">
      <c r="A49" s="112"/>
      <c r="B49" s="112"/>
    </row>
  </sheetData>
  <sheetProtection selectLockedCells="1"/>
  <phoneticPr fontId="35" type="noConversion"/>
  <conditionalFormatting sqref="B1:B3">
    <cfRule type="containsBlanks" dxfId="15" priority="2">
      <formula>LEN(TRIM(B1))=0</formula>
    </cfRule>
  </conditionalFormatting>
  <conditionalFormatting sqref="A11:B65536 A10 A9:B9">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19</vt:i4>
      </vt:variant>
      <vt:variant>
        <vt:lpstr>Adlandırılmış Aralıklar</vt:lpstr>
      </vt:variant>
      <vt:variant>
        <vt:i4>23</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Sayfa1</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Ali Rıza SİNCER</cp:lastModifiedBy>
  <cp:lastPrinted>2014-12-18T09:33:16Z</cp:lastPrinted>
  <dcterms:created xsi:type="dcterms:W3CDTF">2011-03-10T05:19:50Z</dcterms:created>
  <dcterms:modified xsi:type="dcterms:W3CDTF">2014-12-18T09:33:19Z</dcterms:modified>
</cp:coreProperties>
</file>